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11130" activeTab="0"/>
  </bookViews>
  <sheets>
    <sheet name="Euler" sheetId="1" r:id="rId1"/>
    <sheet name="EulerG" sheetId="2" r:id="rId2"/>
    <sheet name="EulerCom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<sst xmlns="http://schemas.openxmlformats.org/spreadsheetml/2006/main" count="16" uniqueCount="16">
  <si>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t0 = </t>
  </si>
  <si>
    <t xml:space="preserve">y0 = </t>
  </si>
  <si>
    <t xml:space="preserve">h = </t>
  </si>
  <si>
    <t>t(n)</t>
  </si>
  <si>
    <t>Given initial condition</t>
  </si>
  <si>
    <t>Step size</t>
  </si>
  <si>
    <t>y(n)</t>
  </si>
  <si>
    <t>n</t>
  </si>
  <si>
    <t>f(t(n),y(n))</t>
  </si>
  <si>
    <t>y(n+1) = y(n)+h*f(x(n),y(n))</t>
  </si>
  <si>
    <t>Exact Solution</t>
  </si>
  <si>
    <t xml:space="preserve">The Euler method applied to the equation </t>
  </si>
  <si>
    <t>y' = 2 y - t</t>
  </si>
  <si>
    <t>f(t,y) = 2 y - t</t>
  </si>
  <si>
    <t>Exact sol</t>
  </si>
  <si>
    <t>(1/4)*(1+3*EXP(t)+2*t)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</si>
</sst>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"/>
          <c:w val="0.9755"/>
          <c:h val="0.9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Euler!$B$7:$B$107</c:f>
              <c:numCache>
                <c:ptCount val="1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</c:numCache>
            </c:numRef>
          </c:cat>
          <c:val>
            <c:numRef>
              <c:f>Euler!$C$7:$C$107</c:f>
              <c:numCache>
                <c:ptCount val="101"/>
                <c:pt idx="0">
                  <c:v>1</c:v>
                </c:pt>
                <c:pt idx="1">
                  <c:v>1.04</c:v>
                </c:pt>
                <c:pt idx="2">
                  <c:v>1.0812</c:v>
                </c:pt>
                <c:pt idx="3">
                  <c:v>1.123648</c:v>
                </c:pt>
                <c:pt idx="4">
                  <c:v>1.16739392</c:v>
                </c:pt>
                <c:pt idx="5">
                  <c:v>1.2124896768000002</c:v>
                </c:pt>
                <c:pt idx="6">
                  <c:v>1.2589892638720002</c:v>
                </c:pt>
                <c:pt idx="7">
                  <c:v>1.3069488344268803</c:v>
                </c:pt>
                <c:pt idx="8">
                  <c:v>1.3564267878039555</c:v>
                </c:pt>
                <c:pt idx="9">
                  <c:v>1.4074838593161139</c:v>
                </c:pt>
                <c:pt idx="10">
                  <c:v>1.4601832136887585</c:v>
                </c:pt>
                <c:pt idx="11">
                  <c:v>1.5145905422363088</c:v>
                </c:pt>
                <c:pt idx="12">
                  <c:v>1.5707741639257613</c:v>
                </c:pt>
                <c:pt idx="13">
                  <c:v>1.6288051304827917</c:v>
                </c:pt>
                <c:pt idx="14">
                  <c:v>1.6887573357021035</c:v>
                </c:pt>
                <c:pt idx="15">
                  <c:v>1.7507076291301877</c:v>
                </c:pt>
                <c:pt idx="16">
                  <c:v>1.8147359342953953</c:v>
                </c:pt>
                <c:pt idx="17">
                  <c:v>1.8809253716672112</c:v>
                </c:pt>
                <c:pt idx="18">
                  <c:v>1.9493623865338996</c:v>
                </c:pt>
                <c:pt idx="19">
                  <c:v>2.0201368819952554</c:v>
                </c:pt>
                <c:pt idx="20">
                  <c:v>2.093342357275066</c:v>
                </c:pt>
                <c:pt idx="21">
                  <c:v>2.1690760515660683</c:v>
                </c:pt>
                <c:pt idx="22">
                  <c:v>2.247439093628711</c:v>
                </c:pt>
                <c:pt idx="23">
                  <c:v>2.3285366573738595</c:v>
                </c:pt>
                <c:pt idx="24">
                  <c:v>2.412478123668814</c:v>
                </c:pt>
                <c:pt idx="25">
                  <c:v>2.4993772486155663</c:v>
                </c:pt>
                <c:pt idx="26">
                  <c:v>2.589352338560189</c:v>
                </c:pt>
                <c:pt idx="27">
                  <c:v>2.6825264321025966</c:v>
                </c:pt>
                <c:pt idx="28">
                  <c:v>2.7790274893867006</c:v>
                </c:pt>
                <c:pt idx="29">
                  <c:v>2.8789885889621685</c:v>
                </c:pt>
                <c:pt idx="30">
                  <c:v>2.9825481325206553</c:v>
                </c:pt>
                <c:pt idx="31">
                  <c:v>3.0898500578214816</c:v>
                </c:pt>
                <c:pt idx="32">
                  <c:v>3.201044060134341</c:v>
                </c:pt>
                <c:pt idx="33">
                  <c:v>3.3162858225397147</c:v>
                </c:pt>
                <c:pt idx="34">
                  <c:v>3.4357372554413033</c:v>
                </c:pt>
                <c:pt idx="35">
                  <c:v>3.5595667456589553</c:v>
                </c:pt>
                <c:pt idx="36">
                  <c:v>3.6879494154853134</c:v>
                </c:pt>
                <c:pt idx="37">
                  <c:v>3.821067392104726</c:v>
                </c:pt>
                <c:pt idx="38">
                  <c:v>3.9591100877889147</c:v>
                </c:pt>
                <c:pt idx="39">
                  <c:v>4.102274491300471</c:v>
                </c:pt>
                <c:pt idx="40">
                  <c:v>4.25076547095249</c:v>
                </c:pt>
                <c:pt idx="41">
                  <c:v>4.404796089790589</c:v>
                </c:pt>
                <c:pt idx="42">
                  <c:v>4.564587933382213</c:v>
                </c:pt>
                <c:pt idx="43">
                  <c:v>4.730371450717501</c:v>
                </c:pt>
                <c:pt idx="44">
                  <c:v>4.902386308746202</c:v>
                </c:pt>
                <c:pt idx="45">
                  <c:v>5.08088176109605</c:v>
                </c:pt>
                <c:pt idx="46">
                  <c:v>5.266117031539892</c:v>
                </c:pt>
                <c:pt idx="47">
                  <c:v>5.458361712801488</c:v>
                </c:pt>
                <c:pt idx="48">
                  <c:v>5.657896181313547</c:v>
                </c:pt>
                <c:pt idx="49">
                  <c:v>5.865012028566089</c:v>
                </c:pt>
                <c:pt idx="50">
                  <c:v>6.080012509708733</c:v>
                </c:pt>
                <c:pt idx="51">
                  <c:v>6.303213010097083</c:v>
                </c:pt>
                <c:pt idx="52">
                  <c:v>6.534941530500966</c:v>
                </c:pt>
                <c:pt idx="53">
                  <c:v>6.775539191721005</c:v>
                </c:pt>
                <c:pt idx="54">
                  <c:v>7.025360759389844</c:v>
                </c:pt>
                <c:pt idx="55">
                  <c:v>7.284775189765438</c:v>
                </c:pt>
                <c:pt idx="56">
                  <c:v>7.554166197356055</c:v>
                </c:pt>
                <c:pt idx="57">
                  <c:v>7.833932845250297</c:v>
                </c:pt>
                <c:pt idx="58">
                  <c:v>8.12449015906031</c:v>
                </c:pt>
                <c:pt idx="59">
                  <c:v>8.426269765422722</c:v>
                </c:pt>
                <c:pt idx="60">
                  <c:v>8.73972055603963</c:v>
                </c:pt>
                <c:pt idx="61">
                  <c:v>9.065309378281215</c:v>
                </c:pt>
                <c:pt idx="62">
                  <c:v>9.403521753412464</c:v>
                </c:pt>
                <c:pt idx="63">
                  <c:v>9.754862623548963</c:v>
                </c:pt>
                <c:pt idx="64">
                  <c:v>10.11985712849092</c:v>
                </c:pt>
                <c:pt idx="65">
                  <c:v>10.499051413630557</c:v>
                </c:pt>
                <c:pt idx="66">
                  <c:v>10.893013470175779</c:v>
                </c:pt>
                <c:pt idx="67">
                  <c:v>11.302334008982811</c:v>
                </c:pt>
                <c:pt idx="68">
                  <c:v>11.727627369342123</c:v>
                </c:pt>
                <c:pt idx="69">
                  <c:v>12.169532464115807</c:v>
                </c:pt>
                <c:pt idx="70">
                  <c:v>12.628713762680439</c:v>
                </c:pt>
                <c:pt idx="71">
                  <c:v>13.105862313187657</c:v>
                </c:pt>
                <c:pt idx="72">
                  <c:v>13.601696805715164</c:v>
                </c:pt>
                <c:pt idx="73">
                  <c:v>14.116964677943772</c:v>
                </c:pt>
                <c:pt idx="74">
                  <c:v>14.652443265061523</c:v>
                </c:pt>
                <c:pt idx="75">
                  <c:v>15.208940995663983</c:v>
                </c:pt>
                <c:pt idx="76">
                  <c:v>15.787298635490544</c:v>
                </c:pt>
                <c:pt idx="77">
                  <c:v>16.388390580910166</c:v>
                </c:pt>
                <c:pt idx="78">
                  <c:v>17.013126204146573</c:v>
                </c:pt>
                <c:pt idx="79">
                  <c:v>17.662451252312437</c:v>
                </c:pt>
                <c:pt idx="80">
                  <c:v>18.337349302404935</c:v>
                </c:pt>
                <c:pt idx="81">
                  <c:v>19.038843274501133</c:v>
                </c:pt>
                <c:pt idx="82">
                  <c:v>19.767997005481178</c:v>
                </c:pt>
                <c:pt idx="83">
                  <c:v>20.525916885700425</c:v>
                </c:pt>
                <c:pt idx="84">
                  <c:v>21.313753561128443</c:v>
                </c:pt>
                <c:pt idx="85">
                  <c:v>22.132703703573583</c:v>
                </c:pt>
                <c:pt idx="86">
                  <c:v>22.984011851716527</c:v>
                </c:pt>
                <c:pt idx="87">
                  <c:v>23.868972325785187</c:v>
                </c:pt>
                <c:pt idx="88">
                  <c:v>24.788931218816593</c:v>
                </c:pt>
                <c:pt idx="89">
                  <c:v>25.745288467569257</c:v>
                </c:pt>
                <c:pt idx="90">
                  <c:v>26.739500006272028</c:v>
                </c:pt>
                <c:pt idx="91">
                  <c:v>27.77308000652291</c:v>
                </c:pt>
                <c:pt idx="92">
                  <c:v>28.847603206783827</c:v>
                </c:pt>
                <c:pt idx="93">
                  <c:v>29.96470733505518</c:v>
                </c:pt>
                <c:pt idx="94">
                  <c:v>31.12609562845739</c:v>
                </c:pt>
                <c:pt idx="95">
                  <c:v>32.333539453595684</c:v>
                </c:pt>
                <c:pt idx="96">
                  <c:v>33.58888103173951</c:v>
                </c:pt>
                <c:pt idx="97">
                  <c:v>34.89403627300909</c:v>
                </c:pt>
                <c:pt idx="98">
                  <c:v>36.25099772392946</c:v>
                </c:pt>
                <c:pt idx="99">
                  <c:v>37.66183763288664</c:v>
                </c:pt>
                <c:pt idx="100">
                  <c:v>39.1287111382021</c:v>
                </c:pt>
              </c:numCache>
            </c:numRef>
          </c:val>
          <c:smooth val="0"/>
        </c:ser>
        <c:marker val="1"/>
        <c:axId val="41360322"/>
        <c:axId val="36698579"/>
      </c:lineChart>
      <c:catAx>
        <c:axId val="4136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98579"/>
        <c:crosses val="autoZero"/>
        <c:auto val="1"/>
        <c:lblOffset val="100"/>
        <c:noMultiLvlLbl val="0"/>
      </c:catAx>
      <c:valAx>
        <c:axId val="36698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360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815"/>
          <c:h val="0.99025"/>
        </c:manualLayout>
      </c:layout>
      <c:lineChart>
        <c:grouping val="standard"/>
        <c:varyColors val="0"/>
        <c:ser>
          <c:idx val="0"/>
          <c:order val="0"/>
          <c:tx>
            <c:v>Approx sol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Euler!$B$7:$B$107</c:f>
              <c:numCache>
                <c:ptCount val="1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</c:numCache>
            </c:numRef>
          </c:cat>
          <c:val>
            <c:numRef>
              <c:f>Euler!$C$7:$C$107</c:f>
              <c:numCache>
                <c:ptCount val="101"/>
                <c:pt idx="0">
                  <c:v>1</c:v>
                </c:pt>
                <c:pt idx="1">
                  <c:v>1.04</c:v>
                </c:pt>
                <c:pt idx="2">
                  <c:v>1.0812</c:v>
                </c:pt>
                <c:pt idx="3">
                  <c:v>1.123648</c:v>
                </c:pt>
                <c:pt idx="4">
                  <c:v>1.16739392</c:v>
                </c:pt>
                <c:pt idx="5">
                  <c:v>1.2124896768000002</c:v>
                </c:pt>
                <c:pt idx="6">
                  <c:v>1.2589892638720002</c:v>
                </c:pt>
                <c:pt idx="7">
                  <c:v>1.3069488344268803</c:v>
                </c:pt>
                <c:pt idx="8">
                  <c:v>1.3564267878039555</c:v>
                </c:pt>
                <c:pt idx="9">
                  <c:v>1.4074838593161139</c:v>
                </c:pt>
                <c:pt idx="10">
                  <c:v>1.4601832136887585</c:v>
                </c:pt>
                <c:pt idx="11">
                  <c:v>1.5145905422363088</c:v>
                </c:pt>
                <c:pt idx="12">
                  <c:v>1.5707741639257613</c:v>
                </c:pt>
                <c:pt idx="13">
                  <c:v>1.6288051304827917</c:v>
                </c:pt>
                <c:pt idx="14">
                  <c:v>1.6887573357021035</c:v>
                </c:pt>
                <c:pt idx="15">
                  <c:v>1.7507076291301877</c:v>
                </c:pt>
                <c:pt idx="16">
                  <c:v>1.8147359342953953</c:v>
                </c:pt>
                <c:pt idx="17">
                  <c:v>1.8809253716672112</c:v>
                </c:pt>
                <c:pt idx="18">
                  <c:v>1.9493623865338996</c:v>
                </c:pt>
                <c:pt idx="19">
                  <c:v>2.0201368819952554</c:v>
                </c:pt>
                <c:pt idx="20">
                  <c:v>2.093342357275066</c:v>
                </c:pt>
                <c:pt idx="21">
                  <c:v>2.1690760515660683</c:v>
                </c:pt>
                <c:pt idx="22">
                  <c:v>2.247439093628711</c:v>
                </c:pt>
                <c:pt idx="23">
                  <c:v>2.3285366573738595</c:v>
                </c:pt>
                <c:pt idx="24">
                  <c:v>2.412478123668814</c:v>
                </c:pt>
                <c:pt idx="25">
                  <c:v>2.4993772486155663</c:v>
                </c:pt>
                <c:pt idx="26">
                  <c:v>2.589352338560189</c:v>
                </c:pt>
                <c:pt idx="27">
                  <c:v>2.6825264321025966</c:v>
                </c:pt>
                <c:pt idx="28">
                  <c:v>2.7790274893867006</c:v>
                </c:pt>
                <c:pt idx="29">
                  <c:v>2.8789885889621685</c:v>
                </c:pt>
                <c:pt idx="30">
                  <c:v>2.9825481325206553</c:v>
                </c:pt>
                <c:pt idx="31">
                  <c:v>3.0898500578214816</c:v>
                </c:pt>
                <c:pt idx="32">
                  <c:v>3.201044060134341</c:v>
                </c:pt>
                <c:pt idx="33">
                  <c:v>3.3162858225397147</c:v>
                </c:pt>
                <c:pt idx="34">
                  <c:v>3.4357372554413033</c:v>
                </c:pt>
                <c:pt idx="35">
                  <c:v>3.5595667456589553</c:v>
                </c:pt>
                <c:pt idx="36">
                  <c:v>3.6879494154853134</c:v>
                </c:pt>
                <c:pt idx="37">
                  <c:v>3.821067392104726</c:v>
                </c:pt>
                <c:pt idx="38">
                  <c:v>3.9591100877889147</c:v>
                </c:pt>
                <c:pt idx="39">
                  <c:v>4.102274491300471</c:v>
                </c:pt>
                <c:pt idx="40">
                  <c:v>4.25076547095249</c:v>
                </c:pt>
                <c:pt idx="41">
                  <c:v>4.404796089790589</c:v>
                </c:pt>
                <c:pt idx="42">
                  <c:v>4.564587933382213</c:v>
                </c:pt>
                <c:pt idx="43">
                  <c:v>4.730371450717501</c:v>
                </c:pt>
                <c:pt idx="44">
                  <c:v>4.902386308746202</c:v>
                </c:pt>
                <c:pt idx="45">
                  <c:v>5.08088176109605</c:v>
                </c:pt>
                <c:pt idx="46">
                  <c:v>5.266117031539892</c:v>
                </c:pt>
                <c:pt idx="47">
                  <c:v>5.458361712801488</c:v>
                </c:pt>
                <c:pt idx="48">
                  <c:v>5.657896181313547</c:v>
                </c:pt>
                <c:pt idx="49">
                  <c:v>5.865012028566089</c:v>
                </c:pt>
                <c:pt idx="50">
                  <c:v>6.080012509708733</c:v>
                </c:pt>
                <c:pt idx="51">
                  <c:v>6.303213010097083</c:v>
                </c:pt>
                <c:pt idx="52">
                  <c:v>6.534941530500966</c:v>
                </c:pt>
                <c:pt idx="53">
                  <c:v>6.775539191721005</c:v>
                </c:pt>
                <c:pt idx="54">
                  <c:v>7.025360759389844</c:v>
                </c:pt>
                <c:pt idx="55">
                  <c:v>7.284775189765438</c:v>
                </c:pt>
                <c:pt idx="56">
                  <c:v>7.554166197356055</c:v>
                </c:pt>
                <c:pt idx="57">
                  <c:v>7.833932845250297</c:v>
                </c:pt>
                <c:pt idx="58">
                  <c:v>8.12449015906031</c:v>
                </c:pt>
                <c:pt idx="59">
                  <c:v>8.426269765422722</c:v>
                </c:pt>
                <c:pt idx="60">
                  <c:v>8.73972055603963</c:v>
                </c:pt>
                <c:pt idx="61">
                  <c:v>9.065309378281215</c:v>
                </c:pt>
                <c:pt idx="62">
                  <c:v>9.403521753412464</c:v>
                </c:pt>
                <c:pt idx="63">
                  <c:v>9.754862623548963</c:v>
                </c:pt>
                <c:pt idx="64">
                  <c:v>10.11985712849092</c:v>
                </c:pt>
                <c:pt idx="65">
                  <c:v>10.499051413630557</c:v>
                </c:pt>
                <c:pt idx="66">
                  <c:v>10.893013470175779</c:v>
                </c:pt>
                <c:pt idx="67">
                  <c:v>11.302334008982811</c:v>
                </c:pt>
                <c:pt idx="68">
                  <c:v>11.727627369342123</c:v>
                </c:pt>
                <c:pt idx="69">
                  <c:v>12.169532464115807</c:v>
                </c:pt>
                <c:pt idx="70">
                  <c:v>12.628713762680439</c:v>
                </c:pt>
                <c:pt idx="71">
                  <c:v>13.105862313187657</c:v>
                </c:pt>
                <c:pt idx="72">
                  <c:v>13.601696805715164</c:v>
                </c:pt>
                <c:pt idx="73">
                  <c:v>14.116964677943772</c:v>
                </c:pt>
                <c:pt idx="74">
                  <c:v>14.652443265061523</c:v>
                </c:pt>
                <c:pt idx="75">
                  <c:v>15.208940995663983</c:v>
                </c:pt>
                <c:pt idx="76">
                  <c:v>15.787298635490544</c:v>
                </c:pt>
                <c:pt idx="77">
                  <c:v>16.388390580910166</c:v>
                </c:pt>
                <c:pt idx="78">
                  <c:v>17.013126204146573</c:v>
                </c:pt>
                <c:pt idx="79">
                  <c:v>17.662451252312437</c:v>
                </c:pt>
                <c:pt idx="80">
                  <c:v>18.337349302404935</c:v>
                </c:pt>
                <c:pt idx="81">
                  <c:v>19.038843274501133</c:v>
                </c:pt>
                <c:pt idx="82">
                  <c:v>19.767997005481178</c:v>
                </c:pt>
                <c:pt idx="83">
                  <c:v>20.525916885700425</c:v>
                </c:pt>
                <c:pt idx="84">
                  <c:v>21.313753561128443</c:v>
                </c:pt>
                <c:pt idx="85">
                  <c:v>22.132703703573583</c:v>
                </c:pt>
                <c:pt idx="86">
                  <c:v>22.984011851716527</c:v>
                </c:pt>
                <c:pt idx="87">
                  <c:v>23.868972325785187</c:v>
                </c:pt>
                <c:pt idx="88">
                  <c:v>24.788931218816593</c:v>
                </c:pt>
                <c:pt idx="89">
                  <c:v>25.745288467569257</c:v>
                </c:pt>
                <c:pt idx="90">
                  <c:v>26.739500006272028</c:v>
                </c:pt>
                <c:pt idx="91">
                  <c:v>27.77308000652291</c:v>
                </c:pt>
                <c:pt idx="92">
                  <c:v>28.847603206783827</c:v>
                </c:pt>
                <c:pt idx="93">
                  <c:v>29.96470733505518</c:v>
                </c:pt>
                <c:pt idx="94">
                  <c:v>31.12609562845739</c:v>
                </c:pt>
                <c:pt idx="95">
                  <c:v>32.333539453595684</c:v>
                </c:pt>
                <c:pt idx="96">
                  <c:v>33.58888103173951</c:v>
                </c:pt>
                <c:pt idx="97">
                  <c:v>34.89403627300909</c:v>
                </c:pt>
                <c:pt idx="98">
                  <c:v>36.25099772392946</c:v>
                </c:pt>
                <c:pt idx="99">
                  <c:v>37.66183763288664</c:v>
                </c:pt>
                <c:pt idx="100">
                  <c:v>39.1287111382021</c:v>
                </c:pt>
              </c:numCache>
            </c:numRef>
          </c:val>
          <c:smooth val="0"/>
        </c:ser>
        <c:ser>
          <c:idx val="1"/>
          <c:order val="1"/>
          <c:tx>
            <c:v>Exact sol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Euler!$H$7:$H$107</c:f>
              <c:numCache>
                <c:ptCount val="101"/>
                <c:pt idx="0">
                  <c:v>1</c:v>
                </c:pt>
                <c:pt idx="1">
                  <c:v>1.0406080806442912</c:v>
                </c:pt>
                <c:pt idx="2">
                  <c:v>1.082465300756219</c:v>
                </c:pt>
                <c:pt idx="3">
                  <c:v>1.1256226386845318</c:v>
                </c:pt>
                <c:pt idx="4">
                  <c:v>1.1701331532438577</c:v>
                </c:pt>
                <c:pt idx="5">
                  <c:v>1.2160520686201275</c:v>
                </c:pt>
                <c:pt idx="6">
                  <c:v>1.2634368627410537</c:v>
                </c:pt>
                <c:pt idx="7">
                  <c:v>1.3123473592530777</c:v>
                </c:pt>
                <c:pt idx="8">
                  <c:v>1.362845823251968</c:v>
                </c:pt>
                <c:pt idx="9">
                  <c:v>1.4149970609202551</c:v>
                </c:pt>
                <c:pt idx="10">
                  <c:v>1.4688685232309528</c:v>
                </c:pt>
                <c:pt idx="11">
                  <c:v>1.524530413883502</c:v>
                </c:pt>
                <c:pt idx="12">
                  <c:v>1.5820558016446697</c:v>
                </c:pt>
                <c:pt idx="13">
                  <c:v>1.6415207372741645</c:v>
                </c:pt>
                <c:pt idx="14">
                  <c:v>1.7030043752220756</c:v>
                </c:pt>
                <c:pt idx="15">
                  <c:v>1.7665891002928815</c:v>
                </c:pt>
                <c:pt idx="16">
                  <c:v>1.8323606594787136</c:v>
                </c:pt>
                <c:pt idx="17">
                  <c:v>1.9004082991728357</c:v>
                </c:pt>
                <c:pt idx="18">
                  <c:v>1.970824907982916</c:v>
                </c:pt>
                <c:pt idx="19">
                  <c:v>2.043707165372614</c:v>
                </c:pt>
                <c:pt idx="20">
                  <c:v>2.119155696369351</c:v>
                </c:pt>
                <c:pt idx="21">
                  <c:v>2.1972752325858194</c:v>
                </c:pt>
                <c:pt idx="22">
                  <c:v>2.278174779812908</c:v>
                </c:pt>
                <c:pt idx="23">
                  <c:v>2.3619677924522238</c:v>
                </c:pt>
                <c:pt idx="24">
                  <c:v>2.448772355067339</c:v>
                </c:pt>
                <c:pt idx="25">
                  <c:v>2.5387113713442844</c:v>
                </c:pt>
                <c:pt idx="26">
                  <c:v>2.6319127607636705</c:v>
                </c:pt>
                <c:pt idx="27">
                  <c:v>2.7285096632991435</c:v>
                </c:pt>
                <c:pt idx="28">
                  <c:v>2.8286406524697525</c:v>
                </c:pt>
                <c:pt idx="29">
                  <c:v>2.9324499570871394</c:v>
                </c:pt>
                <c:pt idx="30">
                  <c:v>3.040087692052412</c:v>
                </c:pt>
                <c:pt idx="31">
                  <c:v>3.151710098572008</c:v>
                </c:pt>
                <c:pt idx="32">
                  <c:v>3.2674797941769627</c:v>
                </c:pt>
                <c:pt idx="33">
                  <c:v>3.3875660329456485</c:v>
                </c:pt>
                <c:pt idx="34">
                  <c:v>3.5121449763464128</c:v>
                </c:pt>
                <c:pt idx="35">
                  <c:v>3.641399975133508</c:v>
                </c:pt>
                <c:pt idx="36">
                  <c:v>3.775521862747417</c:v>
                </c:pt>
                <c:pt idx="37">
                  <c:v>3.9147092606890697</c:v>
                </c:pt>
                <c:pt idx="38">
                  <c:v>4.0591688963566215</c:v>
                </c:pt>
                <c:pt idx="39">
                  <c:v>4.209115933853393</c:v>
                </c:pt>
                <c:pt idx="40">
                  <c:v>4.364774318296339</c:v>
                </c:pt>
                <c:pt idx="41">
                  <c:v>4.5263771341760135</c:v>
                </c:pt>
                <c:pt idx="42">
                  <c:v>4.694166978341484</c:v>
                </c:pt>
                <c:pt idx="43">
                  <c:v>4.868396348207045</c:v>
                </c:pt>
                <c:pt idx="44">
                  <c:v>5.049328045801946</c:v>
                </c:pt>
                <c:pt idx="45">
                  <c:v>5.237235598309714</c:v>
                </c:pt>
                <c:pt idx="46">
                  <c:v>5.432403695769997</c:v>
                </c:pt>
                <c:pt idx="47">
                  <c:v>5.635128646643367</c:v>
                </c:pt>
                <c:pt idx="48">
                  <c:v>5.845718851968067</c:v>
                </c:pt>
                <c:pt idx="49">
                  <c:v>6.064495298867481</c:v>
                </c:pt>
                <c:pt idx="50">
                  <c:v>6.291792074197993</c:v>
                </c:pt>
                <c:pt idx="51">
                  <c:v>6.527956899159253</c:v>
                </c:pt>
                <c:pt idx="52">
                  <c:v>6.773351685722271</c:v>
                </c:pt>
                <c:pt idx="53">
                  <c:v>7.028353115765776</c:v>
                </c:pt>
                <c:pt idx="54">
                  <c:v>7.293353243847597</c:v>
                </c:pt>
                <c:pt idx="55">
                  <c:v>7.568760124575599</c:v>
                </c:pt>
                <c:pt idx="56">
                  <c:v>7.854998465582096</c:v>
                </c:pt>
                <c:pt idx="57">
                  <c:v>8.152510307146688</c:v>
                </c:pt>
                <c:pt idx="58">
                  <c:v>8.46175572955501</c:v>
                </c:pt>
                <c:pt idx="59">
                  <c:v>8.783213589325346</c:v>
                </c:pt>
                <c:pt idx="60">
                  <c:v>9.117382285481211</c:v>
                </c:pt>
                <c:pt idx="61">
                  <c:v>9.464780557096137</c:v>
                </c:pt>
                <c:pt idx="62">
                  <c:v>9.82594831338684</c:v>
                </c:pt>
                <c:pt idx="63">
                  <c:v>10.201447497683171</c:v>
                </c:pt>
                <c:pt idx="64">
                  <c:v>10.591862986657322</c:v>
                </c:pt>
                <c:pt idx="65">
                  <c:v>10.997803526251282</c:v>
                </c:pt>
                <c:pt idx="66">
                  <c:v>11.419902705800226</c:v>
                </c:pt>
                <c:pt idx="67">
                  <c:v>11.85881997191061</c:v>
                </c:pt>
                <c:pt idx="68">
                  <c:v>12.315241683715438</c:v>
                </c:pt>
                <c:pt idx="69">
                  <c:v>12.789882211195316</c:v>
                </c:pt>
                <c:pt idx="70">
                  <c:v>13.283485078322808</c:v>
                </c:pt>
                <c:pt idx="71">
                  <c:v>13.796824152859429</c:v>
                </c:pt>
                <c:pt idx="72">
                  <c:v>14.330704884709172</c:v>
                </c:pt>
                <c:pt idx="73">
                  <c:v>14.885965594810177</c:v>
                </c:pt>
                <c:pt idx="74">
                  <c:v>15.463478816627095</c:v>
                </c:pt>
                <c:pt idx="75">
                  <c:v>16.064152692390778</c:v>
                </c:pt>
                <c:pt idx="76">
                  <c:v>16.688932426319596</c:v>
                </c:pt>
                <c:pt idx="77">
                  <c:v>17.33880179714784</c:v>
                </c:pt>
                <c:pt idx="78">
                  <c:v>18.01478473238158</c:v>
                </c:pt>
                <c:pt idx="79">
                  <c:v>18.717946946801128</c:v>
                </c:pt>
                <c:pt idx="80">
                  <c:v>19.449397647832047</c:v>
                </c:pt>
                <c:pt idx="81">
                  <c:v>20.210291310513682</c:v>
                </c:pt>
                <c:pt idx="82">
                  <c:v>21.00182952490551</c:v>
                </c:pt>
                <c:pt idx="83">
                  <c:v>21.825262918887606</c:v>
                </c:pt>
                <c:pt idx="84">
                  <c:v>22.681893159432054</c:v>
                </c:pt>
                <c:pt idx="85">
                  <c:v>23.57307503554781</c:v>
                </c:pt>
                <c:pt idx="86">
                  <c:v>24.500218626232147</c:v>
                </c:pt>
                <c:pt idx="87">
                  <c:v>25.4647915568979</c:v>
                </c:pt>
                <c:pt idx="88">
                  <c:v>26.468321347887223</c:v>
                </c:pt>
                <c:pt idx="89">
                  <c:v>27.51239785883002</c:v>
                </c:pt>
                <c:pt idx="90">
                  <c:v>28.598675832758556</c:v>
                </c:pt>
                <c:pt idx="91">
                  <c:v>29.72887754404933</c:v>
                </c:pt>
                <c:pt idx="92">
                  <c:v>30.90479555442952</c:v>
                </c:pt>
                <c:pt idx="93">
                  <c:v>32.12829558145817</c:v>
                </c:pt>
                <c:pt idx="94">
                  <c:v>33.401319484072346</c:v>
                </c:pt>
                <c:pt idx="95">
                  <c:v>34.725888369975706</c:v>
                </c:pt>
                <c:pt idx="96">
                  <c:v>36.104105829842</c:v>
                </c:pt>
                <c:pt idx="97">
                  <c:v>37.53816130350897</c:v>
                </c:pt>
                <c:pt idx="98">
                  <c:v>39.03033358354922</c:v>
                </c:pt>
                <c:pt idx="99">
                  <c:v>40.58299446182439</c:v>
                </c:pt>
                <c:pt idx="100">
                  <c:v>42.19861252485829</c:v>
                </c:pt>
              </c:numCache>
            </c:numRef>
          </c:val>
          <c:smooth val="0"/>
        </c:ser>
        <c:axId val="61851756"/>
        <c:axId val="19794893"/>
      </c:lineChart>
      <c:catAx>
        <c:axId val="6185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94893"/>
        <c:crosses val="autoZero"/>
        <c:auto val="1"/>
        <c:lblOffset val="100"/>
        <c:noMultiLvlLbl val="0"/>
      </c:catAx>
      <c:valAx>
        <c:axId val="19794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851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"/>
          <c:y val="0.4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C7" sqref="C7"/>
    </sheetView>
  </sheetViews>
  <sheetFormatPr defaultColWidth="9.140625" defaultRowHeight="12.75"/>
  <cols>
    <col min="1" max="1" width="6.57421875" style="0" customWidth="1"/>
    <col min="2" max="2" width="10.28125" style="0" customWidth="1"/>
    <col min="3" max="3" width="13.7109375" style="0" customWidth="1"/>
    <col min="4" max="4" width="15.28125" style="0" customWidth="1"/>
    <col min="5" max="5" width="19.8515625" style="0" customWidth="1"/>
    <col min="6" max="6" width="12.421875" style="0" customWidth="1"/>
    <col min="7" max="7" width="15.00390625" style="0" customWidth="1"/>
    <col min="8" max="8" width="12.421875" style="0" customWidth="1"/>
  </cols>
  <sheetData>
    <row r="1" spans="1:8" ht="26.25" customHeight="1">
      <c r="A1" s="3" t="s">
        <v>11</v>
      </c>
      <c r="B1" s="3"/>
      <c r="C1" s="3"/>
      <c r="D1" s="3"/>
      <c r="E1" s="3"/>
      <c r="F1" s="3"/>
      <c r="G1" s="7" t="s">
        <v>12</v>
      </c>
      <c r="H1" s="7" t="s">
        <v>13</v>
      </c>
    </row>
    <row r="2" spans="6:7" ht="26.25" customHeight="1">
      <c r="F2" s="10" t="s">
        <v>14</v>
      </c>
      <c r="G2" s="11" t="s">
        <v>15</v>
      </c>
    </row>
    <row r="3" spans="2:7" s="5" customFormat="1" ht="21" customHeight="1">
      <c r="B3" s="4" t="s">
        <v>4</v>
      </c>
      <c r="C3" s="4"/>
      <c r="D3" s="4"/>
      <c r="E3" s="4"/>
      <c r="F3" s="4" t="s">
        <v>5</v>
      </c>
      <c r="G3" s="4"/>
    </row>
    <row r="4" spans="2:7" ht="18" customHeight="1">
      <c r="B4" s="8" t="s">
        <v>0</v>
      </c>
      <c r="C4" s="9">
        <v>0</v>
      </c>
      <c r="D4" s="8" t="s">
        <v>1</v>
      </c>
      <c r="E4" s="9">
        <v>1</v>
      </c>
      <c r="F4" s="8" t="s">
        <v>2</v>
      </c>
      <c r="G4" s="9">
        <v>0.02</v>
      </c>
    </row>
    <row r="6" spans="1:8" ht="12.75">
      <c r="A6" s="1" t="s">
        <v>7</v>
      </c>
      <c r="B6" s="1" t="s">
        <v>3</v>
      </c>
      <c r="C6" s="1" t="s">
        <v>6</v>
      </c>
      <c r="D6" s="1" t="s">
        <v>8</v>
      </c>
      <c r="E6" s="2" t="s">
        <v>9</v>
      </c>
      <c r="H6" t="s">
        <v>10</v>
      </c>
    </row>
    <row r="7" spans="1:8" ht="12.75">
      <c r="A7">
        <v>0</v>
      </c>
      <c r="B7">
        <f>C4</f>
        <v>0</v>
      </c>
      <c r="C7" s="6">
        <f>E4</f>
        <v>1</v>
      </c>
      <c r="D7">
        <f>2*C7-B7</f>
        <v>2</v>
      </c>
      <c r="E7">
        <f>C7+$G$4*D7</f>
        <v>1.04</v>
      </c>
      <c r="H7">
        <f>(1/4)*(1+3*EXP(2*B7)+2*B7)</f>
        <v>1</v>
      </c>
    </row>
    <row r="8" spans="1:8" ht="12.75">
      <c r="A8">
        <f>A7+1</f>
        <v>1</v>
      </c>
      <c r="B8">
        <f>B7+$G$4</f>
        <v>0.02</v>
      </c>
      <c r="C8" s="6">
        <f>E7</f>
        <v>1.04</v>
      </c>
      <c r="D8">
        <f>2*C8-B8</f>
        <v>2.06</v>
      </c>
      <c r="E8">
        <f>C8+$G$4*D8</f>
        <v>1.0812</v>
      </c>
      <c r="H8">
        <f aca="true" t="shared" si="0" ref="H8:H71">(1/4)*(1+3*EXP(2*B8)+2*B8)</f>
        <v>1.0406080806442912</v>
      </c>
    </row>
    <row r="9" spans="1:8" ht="12.75">
      <c r="A9">
        <f aca="true" t="shared" si="1" ref="A9:A72">A8+1</f>
        <v>2</v>
      </c>
      <c r="B9">
        <f aca="true" t="shared" si="2" ref="B9:B72">B8+$G$4</f>
        <v>0.04</v>
      </c>
      <c r="C9" s="6">
        <f aca="true" t="shared" si="3" ref="C9:C72">E8</f>
        <v>1.0812</v>
      </c>
      <c r="D9">
        <f aca="true" t="shared" si="4" ref="D9:D72">2*C9-B9</f>
        <v>2.1224</v>
      </c>
      <c r="E9">
        <f aca="true" t="shared" si="5" ref="E9:E72">C9+$G$4*D9</f>
        <v>1.123648</v>
      </c>
      <c r="H9">
        <f t="shared" si="0"/>
        <v>1.082465300756219</v>
      </c>
    </row>
    <row r="10" spans="1:8" ht="12.75">
      <c r="A10">
        <f t="shared" si="1"/>
        <v>3</v>
      </c>
      <c r="B10">
        <f t="shared" si="2"/>
        <v>0.06</v>
      </c>
      <c r="C10" s="6">
        <f t="shared" si="3"/>
        <v>1.123648</v>
      </c>
      <c r="D10">
        <f t="shared" si="4"/>
        <v>2.187296</v>
      </c>
      <c r="E10">
        <f t="shared" si="5"/>
        <v>1.16739392</v>
      </c>
      <c r="H10">
        <f t="shared" si="0"/>
        <v>1.1256226386845318</v>
      </c>
    </row>
    <row r="11" spans="1:8" ht="12.75">
      <c r="A11">
        <f t="shared" si="1"/>
        <v>4</v>
      </c>
      <c r="B11">
        <f t="shared" si="2"/>
        <v>0.08</v>
      </c>
      <c r="C11" s="6">
        <f t="shared" si="3"/>
        <v>1.16739392</v>
      </c>
      <c r="D11">
        <f t="shared" si="4"/>
        <v>2.25478784</v>
      </c>
      <c r="E11">
        <f t="shared" si="5"/>
        <v>1.2124896768000002</v>
      </c>
      <c r="H11">
        <f t="shared" si="0"/>
        <v>1.1701331532438577</v>
      </c>
    </row>
    <row r="12" spans="1:8" ht="12.75">
      <c r="A12">
        <f t="shared" si="1"/>
        <v>5</v>
      </c>
      <c r="B12">
        <f t="shared" si="2"/>
        <v>0.1</v>
      </c>
      <c r="C12" s="6">
        <f t="shared" si="3"/>
        <v>1.2124896768000002</v>
      </c>
      <c r="D12">
        <f t="shared" si="4"/>
        <v>2.3249793536000003</v>
      </c>
      <c r="E12">
        <f t="shared" si="5"/>
        <v>1.2589892638720002</v>
      </c>
      <c r="H12">
        <f t="shared" si="0"/>
        <v>1.2160520686201275</v>
      </c>
    </row>
    <row r="13" spans="1:8" ht="12.75">
      <c r="A13">
        <f t="shared" si="1"/>
        <v>6</v>
      </c>
      <c r="B13">
        <f t="shared" si="2"/>
        <v>0.12000000000000001</v>
      </c>
      <c r="C13" s="6">
        <f t="shared" si="3"/>
        <v>1.2589892638720002</v>
      </c>
      <c r="D13">
        <f t="shared" si="4"/>
        <v>2.397978527744</v>
      </c>
      <c r="E13">
        <f t="shared" si="5"/>
        <v>1.3069488344268803</v>
      </c>
      <c r="H13">
        <f t="shared" si="0"/>
        <v>1.2634368627410537</v>
      </c>
    </row>
    <row r="14" spans="1:8" ht="12.75">
      <c r="A14">
        <f t="shared" si="1"/>
        <v>7</v>
      </c>
      <c r="B14">
        <f t="shared" si="2"/>
        <v>0.14</v>
      </c>
      <c r="C14" s="6">
        <f t="shared" si="3"/>
        <v>1.3069488344268803</v>
      </c>
      <c r="D14">
        <f t="shared" si="4"/>
        <v>2.4738976688537604</v>
      </c>
      <c r="E14">
        <f t="shared" si="5"/>
        <v>1.3564267878039555</v>
      </c>
      <c r="H14">
        <f t="shared" si="0"/>
        <v>1.3123473592530777</v>
      </c>
    </row>
    <row r="15" spans="1:8" ht="12.75">
      <c r="A15">
        <f t="shared" si="1"/>
        <v>8</v>
      </c>
      <c r="B15">
        <f t="shared" si="2"/>
        <v>0.16</v>
      </c>
      <c r="C15" s="6">
        <f t="shared" si="3"/>
        <v>1.3564267878039555</v>
      </c>
      <c r="D15">
        <f t="shared" si="4"/>
        <v>2.552853575607911</v>
      </c>
      <c r="E15">
        <f t="shared" si="5"/>
        <v>1.4074838593161139</v>
      </c>
      <c r="H15">
        <f t="shared" si="0"/>
        <v>1.362845823251968</v>
      </c>
    </row>
    <row r="16" spans="1:8" ht="12.75">
      <c r="A16">
        <f t="shared" si="1"/>
        <v>9</v>
      </c>
      <c r="B16">
        <f t="shared" si="2"/>
        <v>0.18</v>
      </c>
      <c r="C16" s="6">
        <f t="shared" si="3"/>
        <v>1.4074838593161139</v>
      </c>
      <c r="D16">
        <f t="shared" si="4"/>
        <v>2.6349677186322276</v>
      </c>
      <c r="E16">
        <f t="shared" si="5"/>
        <v>1.4601832136887585</v>
      </c>
      <c r="H16">
        <f t="shared" si="0"/>
        <v>1.4149970609202551</v>
      </c>
    </row>
    <row r="17" spans="1:8" ht="12.75">
      <c r="A17">
        <f t="shared" si="1"/>
        <v>10</v>
      </c>
      <c r="B17">
        <f t="shared" si="2"/>
        <v>0.19999999999999998</v>
      </c>
      <c r="C17" s="6">
        <f t="shared" si="3"/>
        <v>1.4601832136887585</v>
      </c>
      <c r="D17">
        <f t="shared" si="4"/>
        <v>2.7203664273775168</v>
      </c>
      <c r="E17">
        <f t="shared" si="5"/>
        <v>1.5145905422363088</v>
      </c>
      <c r="H17">
        <f t="shared" si="0"/>
        <v>1.4688685232309528</v>
      </c>
    </row>
    <row r="18" spans="1:8" ht="12.75">
      <c r="A18">
        <f t="shared" si="1"/>
        <v>11</v>
      </c>
      <c r="B18">
        <f t="shared" si="2"/>
        <v>0.21999999999999997</v>
      </c>
      <c r="C18" s="6">
        <f t="shared" si="3"/>
        <v>1.5145905422363088</v>
      </c>
      <c r="D18">
        <f t="shared" si="4"/>
        <v>2.809181084472618</v>
      </c>
      <c r="E18">
        <f t="shared" si="5"/>
        <v>1.5707741639257613</v>
      </c>
      <c r="H18">
        <f t="shared" si="0"/>
        <v>1.524530413883502</v>
      </c>
    </row>
    <row r="19" spans="1:8" ht="12.75">
      <c r="A19">
        <f t="shared" si="1"/>
        <v>12</v>
      </c>
      <c r="B19">
        <f t="shared" si="2"/>
        <v>0.23999999999999996</v>
      </c>
      <c r="C19" s="6">
        <f t="shared" si="3"/>
        <v>1.5707741639257613</v>
      </c>
      <c r="D19">
        <f t="shared" si="4"/>
        <v>2.901548327851523</v>
      </c>
      <c r="E19">
        <f t="shared" si="5"/>
        <v>1.6288051304827917</v>
      </c>
      <c r="H19">
        <f t="shared" si="0"/>
        <v>1.5820558016446697</v>
      </c>
    </row>
    <row r="20" spans="1:8" ht="12.75">
      <c r="A20">
        <f t="shared" si="1"/>
        <v>13</v>
      </c>
      <c r="B20">
        <f t="shared" si="2"/>
        <v>0.25999999999999995</v>
      </c>
      <c r="C20" s="6">
        <f t="shared" si="3"/>
        <v>1.6288051304827917</v>
      </c>
      <c r="D20">
        <f t="shared" si="4"/>
        <v>2.9976102609655837</v>
      </c>
      <c r="E20">
        <f t="shared" si="5"/>
        <v>1.6887573357021035</v>
      </c>
      <c r="H20">
        <f t="shared" si="0"/>
        <v>1.6415207372741645</v>
      </c>
    </row>
    <row r="21" spans="1:8" ht="12.75">
      <c r="A21">
        <f t="shared" si="1"/>
        <v>14</v>
      </c>
      <c r="B21">
        <f t="shared" si="2"/>
        <v>0.27999999999999997</v>
      </c>
      <c r="C21" s="6">
        <f t="shared" si="3"/>
        <v>1.6887573357021035</v>
      </c>
      <c r="D21">
        <f t="shared" si="4"/>
        <v>3.097514671404207</v>
      </c>
      <c r="E21">
        <f t="shared" si="5"/>
        <v>1.7507076291301877</v>
      </c>
      <c r="H21">
        <f t="shared" si="0"/>
        <v>1.7030043752220756</v>
      </c>
    </row>
    <row r="22" spans="1:8" ht="12.75">
      <c r="A22">
        <f t="shared" si="1"/>
        <v>15</v>
      </c>
      <c r="B22">
        <f t="shared" si="2"/>
        <v>0.3</v>
      </c>
      <c r="C22" s="6">
        <f t="shared" si="3"/>
        <v>1.7507076291301877</v>
      </c>
      <c r="D22">
        <f t="shared" si="4"/>
        <v>3.2014152582603757</v>
      </c>
      <c r="E22">
        <f t="shared" si="5"/>
        <v>1.8147359342953953</v>
      </c>
      <c r="H22">
        <f t="shared" si="0"/>
        <v>1.7665891002928815</v>
      </c>
    </row>
    <row r="23" spans="1:8" ht="12.75">
      <c r="A23">
        <f t="shared" si="1"/>
        <v>16</v>
      </c>
      <c r="B23">
        <f t="shared" si="2"/>
        <v>0.32</v>
      </c>
      <c r="C23" s="6">
        <f t="shared" si="3"/>
        <v>1.8147359342953953</v>
      </c>
      <c r="D23">
        <f t="shared" si="4"/>
        <v>3.3094718685907907</v>
      </c>
      <c r="E23">
        <f t="shared" si="5"/>
        <v>1.8809253716672112</v>
      </c>
      <c r="H23">
        <f t="shared" si="0"/>
        <v>1.8323606594787136</v>
      </c>
    </row>
    <row r="24" spans="1:8" ht="12.75">
      <c r="A24">
        <f t="shared" si="1"/>
        <v>17</v>
      </c>
      <c r="B24">
        <f t="shared" si="2"/>
        <v>0.34</v>
      </c>
      <c r="C24" s="6">
        <f t="shared" si="3"/>
        <v>1.8809253716672112</v>
      </c>
      <c r="D24">
        <f t="shared" si="4"/>
        <v>3.4218507433344225</v>
      </c>
      <c r="E24">
        <f t="shared" si="5"/>
        <v>1.9493623865338996</v>
      </c>
      <c r="H24">
        <f t="shared" si="0"/>
        <v>1.9004082991728357</v>
      </c>
    </row>
    <row r="25" spans="1:8" ht="12.75">
      <c r="A25">
        <f t="shared" si="1"/>
        <v>18</v>
      </c>
      <c r="B25">
        <f t="shared" si="2"/>
        <v>0.36000000000000004</v>
      </c>
      <c r="C25" s="6">
        <f t="shared" si="3"/>
        <v>1.9493623865338996</v>
      </c>
      <c r="D25">
        <f t="shared" si="4"/>
        <v>3.5387247730677993</v>
      </c>
      <c r="E25">
        <f t="shared" si="5"/>
        <v>2.0201368819952554</v>
      </c>
      <c r="H25">
        <f t="shared" si="0"/>
        <v>1.970824907982916</v>
      </c>
    </row>
    <row r="26" spans="1:8" ht="12.75">
      <c r="A26">
        <f t="shared" si="1"/>
        <v>19</v>
      </c>
      <c r="B26">
        <f t="shared" si="2"/>
        <v>0.38000000000000006</v>
      </c>
      <c r="C26" s="6">
        <f t="shared" si="3"/>
        <v>2.0201368819952554</v>
      </c>
      <c r="D26">
        <f t="shared" si="4"/>
        <v>3.660273763990511</v>
      </c>
      <c r="E26">
        <f t="shared" si="5"/>
        <v>2.093342357275066</v>
      </c>
      <c r="H26">
        <f t="shared" si="0"/>
        <v>2.043707165372614</v>
      </c>
    </row>
    <row r="27" spans="1:8" ht="12.75">
      <c r="A27">
        <f t="shared" si="1"/>
        <v>20</v>
      </c>
      <c r="B27">
        <f t="shared" si="2"/>
        <v>0.4000000000000001</v>
      </c>
      <c r="C27" s="6">
        <f t="shared" si="3"/>
        <v>2.093342357275066</v>
      </c>
      <c r="D27">
        <f t="shared" si="4"/>
        <v>3.7866847145501317</v>
      </c>
      <c r="E27">
        <f t="shared" si="5"/>
        <v>2.1690760515660683</v>
      </c>
      <c r="H27">
        <f t="shared" si="0"/>
        <v>2.119155696369351</v>
      </c>
    </row>
    <row r="28" spans="1:8" ht="12.75">
      <c r="A28">
        <f t="shared" si="1"/>
        <v>21</v>
      </c>
      <c r="B28">
        <f t="shared" si="2"/>
        <v>0.4200000000000001</v>
      </c>
      <c r="C28" s="6">
        <f t="shared" si="3"/>
        <v>2.1690760515660683</v>
      </c>
      <c r="D28">
        <f t="shared" si="4"/>
        <v>3.9181521031321367</v>
      </c>
      <c r="E28">
        <f t="shared" si="5"/>
        <v>2.247439093628711</v>
      </c>
      <c r="H28">
        <f t="shared" si="0"/>
        <v>2.1972752325858194</v>
      </c>
    </row>
    <row r="29" spans="1:8" ht="12.75">
      <c r="A29">
        <f t="shared" si="1"/>
        <v>22</v>
      </c>
      <c r="B29">
        <f t="shared" si="2"/>
        <v>0.4400000000000001</v>
      </c>
      <c r="C29" s="6">
        <f t="shared" si="3"/>
        <v>2.247439093628711</v>
      </c>
      <c r="D29">
        <f t="shared" si="4"/>
        <v>4.0548781872574216</v>
      </c>
      <c r="E29">
        <f t="shared" si="5"/>
        <v>2.3285366573738595</v>
      </c>
      <c r="H29">
        <f t="shared" si="0"/>
        <v>2.278174779812908</v>
      </c>
    </row>
    <row r="30" spans="1:8" ht="12.75">
      <c r="A30">
        <f t="shared" si="1"/>
        <v>23</v>
      </c>
      <c r="B30">
        <f t="shared" si="2"/>
        <v>0.46000000000000013</v>
      </c>
      <c r="C30" s="6">
        <f t="shared" si="3"/>
        <v>2.3285366573738595</v>
      </c>
      <c r="D30">
        <f t="shared" si="4"/>
        <v>4.197073314747719</v>
      </c>
      <c r="E30">
        <f t="shared" si="5"/>
        <v>2.412478123668814</v>
      </c>
      <c r="H30">
        <f t="shared" si="0"/>
        <v>2.3619677924522238</v>
      </c>
    </row>
    <row r="31" spans="1:8" ht="12.75">
      <c r="A31">
        <f t="shared" si="1"/>
        <v>24</v>
      </c>
      <c r="B31">
        <f t="shared" si="2"/>
        <v>0.48000000000000015</v>
      </c>
      <c r="C31" s="6">
        <f t="shared" si="3"/>
        <v>2.412478123668814</v>
      </c>
      <c r="D31">
        <f t="shared" si="4"/>
        <v>4.3449562473376275</v>
      </c>
      <c r="E31">
        <f t="shared" si="5"/>
        <v>2.4993772486155663</v>
      </c>
      <c r="H31">
        <f t="shared" si="0"/>
        <v>2.448772355067339</v>
      </c>
    </row>
    <row r="32" spans="1:8" ht="12.75">
      <c r="A32">
        <f t="shared" si="1"/>
        <v>25</v>
      </c>
      <c r="B32">
        <f t="shared" si="2"/>
        <v>0.5000000000000001</v>
      </c>
      <c r="C32" s="6">
        <f t="shared" si="3"/>
        <v>2.4993772486155663</v>
      </c>
      <c r="D32">
        <f t="shared" si="4"/>
        <v>4.498754497231133</v>
      </c>
      <c r="E32">
        <f t="shared" si="5"/>
        <v>2.589352338560189</v>
      </c>
      <c r="H32">
        <f t="shared" si="0"/>
        <v>2.5387113713442844</v>
      </c>
    </row>
    <row r="33" spans="1:8" ht="12.75">
      <c r="A33">
        <f t="shared" si="1"/>
        <v>26</v>
      </c>
      <c r="B33">
        <f t="shared" si="2"/>
        <v>0.5200000000000001</v>
      </c>
      <c r="C33" s="6">
        <f t="shared" si="3"/>
        <v>2.589352338560189</v>
      </c>
      <c r="D33">
        <f t="shared" si="4"/>
        <v>4.658704677120378</v>
      </c>
      <c r="E33">
        <f t="shared" si="5"/>
        <v>2.6825264321025966</v>
      </c>
      <c r="H33">
        <f t="shared" si="0"/>
        <v>2.6319127607636705</v>
      </c>
    </row>
    <row r="34" spans="1:8" ht="12.75">
      <c r="A34">
        <f t="shared" si="1"/>
        <v>27</v>
      </c>
      <c r="B34">
        <f t="shared" si="2"/>
        <v>0.5400000000000001</v>
      </c>
      <c r="C34" s="6">
        <f t="shared" si="3"/>
        <v>2.6825264321025966</v>
      </c>
      <c r="D34">
        <f t="shared" si="4"/>
        <v>4.825052864205193</v>
      </c>
      <c r="E34">
        <f t="shared" si="5"/>
        <v>2.7790274893867006</v>
      </c>
      <c r="H34">
        <f t="shared" si="0"/>
        <v>2.7285096632991435</v>
      </c>
    </row>
    <row r="35" spans="1:8" ht="12.75">
      <c r="A35">
        <f t="shared" si="1"/>
        <v>28</v>
      </c>
      <c r="B35">
        <f t="shared" si="2"/>
        <v>0.5600000000000002</v>
      </c>
      <c r="C35" s="6">
        <f t="shared" si="3"/>
        <v>2.7790274893867006</v>
      </c>
      <c r="D35">
        <f t="shared" si="4"/>
        <v>4.998054978773401</v>
      </c>
      <c r="E35">
        <f t="shared" si="5"/>
        <v>2.8789885889621685</v>
      </c>
      <c r="H35">
        <f t="shared" si="0"/>
        <v>2.8286406524697525</v>
      </c>
    </row>
    <row r="36" spans="1:8" ht="12.75">
      <c r="A36">
        <f t="shared" si="1"/>
        <v>29</v>
      </c>
      <c r="B36">
        <f t="shared" si="2"/>
        <v>0.5800000000000002</v>
      </c>
      <c r="C36" s="6">
        <f t="shared" si="3"/>
        <v>2.8789885889621685</v>
      </c>
      <c r="D36">
        <f t="shared" si="4"/>
        <v>5.177977177924337</v>
      </c>
      <c r="E36">
        <f t="shared" si="5"/>
        <v>2.9825481325206553</v>
      </c>
      <c r="H36">
        <f t="shared" si="0"/>
        <v>2.9324499570871394</v>
      </c>
    </row>
    <row r="37" spans="1:8" ht="12.75">
      <c r="A37">
        <f t="shared" si="1"/>
        <v>30</v>
      </c>
      <c r="B37">
        <f t="shared" si="2"/>
        <v>0.6000000000000002</v>
      </c>
      <c r="C37" s="6">
        <f t="shared" si="3"/>
        <v>2.9825481325206553</v>
      </c>
      <c r="D37">
        <f t="shared" si="4"/>
        <v>5.36509626504131</v>
      </c>
      <c r="E37">
        <f t="shared" si="5"/>
        <v>3.0898500578214816</v>
      </c>
      <c r="H37">
        <f t="shared" si="0"/>
        <v>3.040087692052412</v>
      </c>
    </row>
    <row r="38" spans="1:8" ht="12.75">
      <c r="A38">
        <f t="shared" si="1"/>
        <v>31</v>
      </c>
      <c r="B38">
        <f t="shared" si="2"/>
        <v>0.6200000000000002</v>
      </c>
      <c r="C38" s="6">
        <f t="shared" si="3"/>
        <v>3.0898500578214816</v>
      </c>
      <c r="D38">
        <f t="shared" si="4"/>
        <v>5.559700115642963</v>
      </c>
      <c r="E38">
        <f t="shared" si="5"/>
        <v>3.201044060134341</v>
      </c>
      <c r="H38">
        <f t="shared" si="0"/>
        <v>3.151710098572008</v>
      </c>
    </row>
    <row r="39" spans="1:8" ht="12.75">
      <c r="A39">
        <f t="shared" si="1"/>
        <v>32</v>
      </c>
      <c r="B39">
        <f t="shared" si="2"/>
        <v>0.6400000000000002</v>
      </c>
      <c r="C39" s="6">
        <f t="shared" si="3"/>
        <v>3.201044060134341</v>
      </c>
      <c r="D39">
        <f t="shared" si="4"/>
        <v>5.762088120268682</v>
      </c>
      <c r="E39">
        <f t="shared" si="5"/>
        <v>3.3162858225397147</v>
      </c>
      <c r="H39">
        <f t="shared" si="0"/>
        <v>3.2674797941769627</v>
      </c>
    </row>
    <row r="40" spans="1:8" ht="12.75">
      <c r="A40">
        <f t="shared" si="1"/>
        <v>33</v>
      </c>
      <c r="B40">
        <f t="shared" si="2"/>
        <v>0.6600000000000003</v>
      </c>
      <c r="C40" s="6">
        <f t="shared" si="3"/>
        <v>3.3162858225397147</v>
      </c>
      <c r="D40">
        <f t="shared" si="4"/>
        <v>5.972571645079429</v>
      </c>
      <c r="E40">
        <f t="shared" si="5"/>
        <v>3.4357372554413033</v>
      </c>
      <c r="H40">
        <f t="shared" si="0"/>
        <v>3.3875660329456485</v>
      </c>
    </row>
    <row r="41" spans="1:8" ht="12.75">
      <c r="A41">
        <f t="shared" si="1"/>
        <v>34</v>
      </c>
      <c r="B41">
        <f t="shared" si="2"/>
        <v>0.6800000000000003</v>
      </c>
      <c r="C41" s="6">
        <f t="shared" si="3"/>
        <v>3.4357372554413033</v>
      </c>
      <c r="D41">
        <f t="shared" si="4"/>
        <v>6.191474510882606</v>
      </c>
      <c r="E41">
        <f t="shared" si="5"/>
        <v>3.5595667456589553</v>
      </c>
      <c r="H41">
        <f t="shared" si="0"/>
        <v>3.5121449763464128</v>
      </c>
    </row>
    <row r="42" spans="1:8" ht="12.75">
      <c r="A42">
        <f t="shared" si="1"/>
        <v>35</v>
      </c>
      <c r="B42">
        <f t="shared" si="2"/>
        <v>0.7000000000000003</v>
      </c>
      <c r="C42" s="6">
        <f t="shared" si="3"/>
        <v>3.5595667456589553</v>
      </c>
      <c r="D42">
        <f t="shared" si="4"/>
        <v>6.41913349131791</v>
      </c>
      <c r="E42">
        <f t="shared" si="5"/>
        <v>3.6879494154853134</v>
      </c>
      <c r="H42">
        <f t="shared" si="0"/>
        <v>3.641399975133508</v>
      </c>
    </row>
    <row r="43" spans="1:8" ht="12.75">
      <c r="A43">
        <f t="shared" si="1"/>
        <v>36</v>
      </c>
      <c r="B43">
        <f t="shared" si="2"/>
        <v>0.7200000000000003</v>
      </c>
      <c r="C43" s="6">
        <f t="shared" si="3"/>
        <v>3.6879494154853134</v>
      </c>
      <c r="D43">
        <f t="shared" si="4"/>
        <v>6.655898830970626</v>
      </c>
      <c r="E43">
        <f t="shared" si="5"/>
        <v>3.821067392104726</v>
      </c>
      <c r="H43">
        <f t="shared" si="0"/>
        <v>3.775521862747417</v>
      </c>
    </row>
    <row r="44" spans="1:8" ht="12.75">
      <c r="A44">
        <f t="shared" si="1"/>
        <v>37</v>
      </c>
      <c r="B44">
        <f t="shared" si="2"/>
        <v>0.7400000000000003</v>
      </c>
      <c r="C44" s="6">
        <f t="shared" si="3"/>
        <v>3.821067392104726</v>
      </c>
      <c r="D44">
        <f t="shared" si="4"/>
        <v>6.902134784209451</v>
      </c>
      <c r="E44">
        <f t="shared" si="5"/>
        <v>3.9591100877889147</v>
      </c>
      <c r="H44">
        <f t="shared" si="0"/>
        <v>3.9147092606890697</v>
      </c>
    </row>
    <row r="45" spans="1:8" ht="12.75">
      <c r="A45">
        <f t="shared" si="1"/>
        <v>38</v>
      </c>
      <c r="B45">
        <f t="shared" si="2"/>
        <v>0.7600000000000003</v>
      </c>
      <c r="C45" s="6">
        <f t="shared" si="3"/>
        <v>3.9591100877889147</v>
      </c>
      <c r="D45">
        <f t="shared" si="4"/>
        <v>7.158220175577829</v>
      </c>
      <c r="E45">
        <f t="shared" si="5"/>
        <v>4.102274491300471</v>
      </c>
      <c r="H45">
        <f t="shared" si="0"/>
        <v>4.0591688963566215</v>
      </c>
    </row>
    <row r="46" spans="1:8" ht="12.75">
      <c r="A46">
        <f t="shared" si="1"/>
        <v>39</v>
      </c>
      <c r="B46">
        <f t="shared" si="2"/>
        <v>0.7800000000000004</v>
      </c>
      <c r="C46" s="6">
        <f t="shared" si="3"/>
        <v>4.102274491300471</v>
      </c>
      <c r="D46">
        <f t="shared" si="4"/>
        <v>7.424548982600942</v>
      </c>
      <c r="E46">
        <f t="shared" si="5"/>
        <v>4.25076547095249</v>
      </c>
      <c r="H46">
        <f t="shared" si="0"/>
        <v>4.209115933853393</v>
      </c>
    </row>
    <row r="47" spans="1:8" ht="12.75">
      <c r="A47">
        <f t="shared" si="1"/>
        <v>40</v>
      </c>
      <c r="B47">
        <f t="shared" si="2"/>
        <v>0.8000000000000004</v>
      </c>
      <c r="C47" s="6">
        <f t="shared" si="3"/>
        <v>4.25076547095249</v>
      </c>
      <c r="D47">
        <f t="shared" si="4"/>
        <v>7.701530941904979</v>
      </c>
      <c r="E47">
        <f t="shared" si="5"/>
        <v>4.404796089790589</v>
      </c>
      <c r="H47">
        <f t="shared" si="0"/>
        <v>4.364774318296339</v>
      </c>
    </row>
    <row r="48" spans="1:8" ht="12.75">
      <c r="A48">
        <f t="shared" si="1"/>
        <v>41</v>
      </c>
      <c r="B48">
        <f t="shared" si="2"/>
        <v>0.8200000000000004</v>
      </c>
      <c r="C48" s="6">
        <f t="shared" si="3"/>
        <v>4.404796089790589</v>
      </c>
      <c r="D48">
        <f t="shared" si="4"/>
        <v>7.989592179581178</v>
      </c>
      <c r="E48">
        <f t="shared" si="5"/>
        <v>4.564587933382213</v>
      </c>
      <c r="H48">
        <f t="shared" si="0"/>
        <v>4.5263771341760135</v>
      </c>
    </row>
    <row r="49" spans="1:8" ht="12.75">
      <c r="A49">
        <f t="shared" si="1"/>
        <v>42</v>
      </c>
      <c r="B49">
        <f t="shared" si="2"/>
        <v>0.8400000000000004</v>
      </c>
      <c r="C49" s="6">
        <f t="shared" si="3"/>
        <v>4.564587933382213</v>
      </c>
      <c r="D49">
        <f t="shared" si="4"/>
        <v>8.289175866764426</v>
      </c>
      <c r="E49">
        <f t="shared" si="5"/>
        <v>4.730371450717501</v>
      </c>
      <c r="H49">
        <f t="shared" si="0"/>
        <v>4.694166978341484</v>
      </c>
    </row>
    <row r="50" spans="1:8" ht="12.75">
      <c r="A50">
        <f t="shared" si="1"/>
        <v>43</v>
      </c>
      <c r="B50">
        <f t="shared" si="2"/>
        <v>0.8600000000000004</v>
      </c>
      <c r="C50" s="6">
        <f t="shared" si="3"/>
        <v>4.730371450717501</v>
      </c>
      <c r="D50">
        <f t="shared" si="4"/>
        <v>8.600742901435002</v>
      </c>
      <c r="E50">
        <f t="shared" si="5"/>
        <v>4.902386308746202</v>
      </c>
      <c r="H50">
        <f t="shared" si="0"/>
        <v>4.868396348207045</v>
      </c>
    </row>
    <row r="51" spans="1:8" ht="12.75">
      <c r="A51">
        <f t="shared" si="1"/>
        <v>44</v>
      </c>
      <c r="B51">
        <f t="shared" si="2"/>
        <v>0.8800000000000004</v>
      </c>
      <c r="C51" s="6">
        <f t="shared" si="3"/>
        <v>4.902386308746202</v>
      </c>
      <c r="D51">
        <f t="shared" si="4"/>
        <v>8.924772617492403</v>
      </c>
      <c r="E51">
        <f t="shared" si="5"/>
        <v>5.08088176109605</v>
      </c>
      <c r="H51">
        <f t="shared" si="0"/>
        <v>5.049328045801946</v>
      </c>
    </row>
    <row r="52" spans="1:8" ht="12.75">
      <c r="A52">
        <f t="shared" si="1"/>
        <v>45</v>
      </c>
      <c r="B52">
        <f t="shared" si="2"/>
        <v>0.9000000000000005</v>
      </c>
      <c r="C52" s="6">
        <f t="shared" si="3"/>
        <v>5.08088176109605</v>
      </c>
      <c r="D52">
        <f t="shared" si="4"/>
        <v>9.2617635221921</v>
      </c>
      <c r="E52">
        <f t="shared" si="5"/>
        <v>5.266117031539892</v>
      </c>
      <c r="H52">
        <f t="shared" si="0"/>
        <v>5.237235598309714</v>
      </c>
    </row>
    <row r="53" spans="1:8" ht="12.75">
      <c r="A53">
        <f t="shared" si="1"/>
        <v>46</v>
      </c>
      <c r="B53">
        <f t="shared" si="2"/>
        <v>0.9200000000000005</v>
      </c>
      <c r="C53" s="6">
        <f t="shared" si="3"/>
        <v>5.266117031539892</v>
      </c>
      <c r="D53">
        <f t="shared" si="4"/>
        <v>9.612234063079784</v>
      </c>
      <c r="E53">
        <f t="shared" si="5"/>
        <v>5.458361712801488</v>
      </c>
      <c r="H53">
        <f t="shared" si="0"/>
        <v>5.432403695769997</v>
      </c>
    </row>
    <row r="54" spans="1:8" ht="12.75">
      <c r="A54">
        <f t="shared" si="1"/>
        <v>47</v>
      </c>
      <c r="B54">
        <f t="shared" si="2"/>
        <v>0.9400000000000005</v>
      </c>
      <c r="C54" s="6">
        <f t="shared" si="3"/>
        <v>5.458361712801488</v>
      </c>
      <c r="D54">
        <f t="shared" si="4"/>
        <v>9.976723425602975</v>
      </c>
      <c r="E54">
        <f t="shared" si="5"/>
        <v>5.657896181313547</v>
      </c>
      <c r="H54">
        <f t="shared" si="0"/>
        <v>5.635128646643367</v>
      </c>
    </row>
    <row r="55" spans="1:8" ht="12.75">
      <c r="A55">
        <f t="shared" si="1"/>
        <v>48</v>
      </c>
      <c r="B55">
        <f t="shared" si="2"/>
        <v>0.9600000000000005</v>
      </c>
      <c r="C55" s="6">
        <f t="shared" si="3"/>
        <v>5.657896181313547</v>
      </c>
      <c r="D55">
        <f t="shared" si="4"/>
        <v>10.355792362627094</v>
      </c>
      <c r="E55">
        <f t="shared" si="5"/>
        <v>5.865012028566089</v>
      </c>
      <c r="H55">
        <f t="shared" si="0"/>
        <v>5.845718851968067</v>
      </c>
    </row>
    <row r="56" spans="1:8" ht="12.75">
      <c r="A56">
        <f t="shared" si="1"/>
        <v>49</v>
      </c>
      <c r="B56">
        <f t="shared" si="2"/>
        <v>0.9800000000000005</v>
      </c>
      <c r="C56" s="6">
        <f t="shared" si="3"/>
        <v>5.865012028566089</v>
      </c>
      <c r="D56">
        <f t="shared" si="4"/>
        <v>10.750024057132178</v>
      </c>
      <c r="E56">
        <f t="shared" si="5"/>
        <v>6.080012509708733</v>
      </c>
      <c r="H56">
        <f t="shared" si="0"/>
        <v>6.064495298867481</v>
      </c>
    </row>
    <row r="57" spans="1:8" ht="12.75">
      <c r="A57">
        <f t="shared" si="1"/>
        <v>50</v>
      </c>
      <c r="B57">
        <f t="shared" si="2"/>
        <v>1.0000000000000004</v>
      </c>
      <c r="C57" s="6">
        <f t="shared" si="3"/>
        <v>6.080012509708733</v>
      </c>
      <c r="D57">
        <f t="shared" si="4"/>
        <v>11.160025019417466</v>
      </c>
      <c r="E57">
        <f t="shared" si="5"/>
        <v>6.303213010097083</v>
      </c>
      <c r="H57">
        <f t="shared" si="0"/>
        <v>6.291792074197993</v>
      </c>
    </row>
    <row r="58" spans="1:8" ht="12.75">
      <c r="A58">
        <f t="shared" si="1"/>
        <v>51</v>
      </c>
      <c r="B58">
        <f t="shared" si="2"/>
        <v>1.0200000000000005</v>
      </c>
      <c r="C58" s="6">
        <f t="shared" si="3"/>
        <v>6.303213010097083</v>
      </c>
      <c r="D58">
        <f t="shared" si="4"/>
        <v>11.586426020194164</v>
      </c>
      <c r="E58">
        <f t="shared" si="5"/>
        <v>6.534941530500966</v>
      </c>
      <c r="H58">
        <f t="shared" si="0"/>
        <v>6.527956899159253</v>
      </c>
    </row>
    <row r="59" spans="1:8" ht="12.75">
      <c r="A59">
        <f t="shared" si="1"/>
        <v>52</v>
      </c>
      <c r="B59">
        <f t="shared" si="2"/>
        <v>1.0400000000000005</v>
      </c>
      <c r="C59" s="6">
        <f t="shared" si="3"/>
        <v>6.534941530500966</v>
      </c>
      <c r="D59">
        <f t="shared" si="4"/>
        <v>12.02988306100193</v>
      </c>
      <c r="E59">
        <f t="shared" si="5"/>
        <v>6.775539191721005</v>
      </c>
      <c r="H59">
        <f t="shared" si="0"/>
        <v>6.773351685722271</v>
      </c>
    </row>
    <row r="60" spans="1:8" ht="12.75">
      <c r="A60">
        <f t="shared" si="1"/>
        <v>53</v>
      </c>
      <c r="B60">
        <f t="shared" si="2"/>
        <v>1.0600000000000005</v>
      </c>
      <c r="C60" s="6">
        <f t="shared" si="3"/>
        <v>6.775539191721005</v>
      </c>
      <c r="D60">
        <f t="shared" si="4"/>
        <v>12.491078383442009</v>
      </c>
      <c r="E60">
        <f t="shared" si="5"/>
        <v>7.025360759389844</v>
      </c>
      <c r="H60">
        <f t="shared" si="0"/>
        <v>7.028353115765776</v>
      </c>
    </row>
    <row r="61" spans="1:8" ht="12.75">
      <c r="A61">
        <f t="shared" si="1"/>
        <v>54</v>
      </c>
      <c r="B61">
        <f t="shared" si="2"/>
        <v>1.0800000000000005</v>
      </c>
      <c r="C61" s="6">
        <f t="shared" si="3"/>
        <v>7.025360759389844</v>
      </c>
      <c r="D61">
        <f t="shared" si="4"/>
        <v>12.970721518779689</v>
      </c>
      <c r="E61">
        <f t="shared" si="5"/>
        <v>7.284775189765438</v>
      </c>
      <c r="H61">
        <f t="shared" si="0"/>
        <v>7.293353243847597</v>
      </c>
    </row>
    <row r="62" spans="1:8" ht="12.75">
      <c r="A62">
        <f t="shared" si="1"/>
        <v>55</v>
      </c>
      <c r="B62">
        <f t="shared" si="2"/>
        <v>1.1000000000000005</v>
      </c>
      <c r="C62" s="6">
        <f t="shared" si="3"/>
        <v>7.284775189765438</v>
      </c>
      <c r="D62">
        <f t="shared" si="4"/>
        <v>13.469550379530876</v>
      </c>
      <c r="E62">
        <f t="shared" si="5"/>
        <v>7.554166197356055</v>
      </c>
      <c r="H62">
        <f t="shared" si="0"/>
        <v>7.568760124575599</v>
      </c>
    </row>
    <row r="63" spans="1:8" ht="12.75">
      <c r="A63">
        <f t="shared" si="1"/>
        <v>56</v>
      </c>
      <c r="B63">
        <f t="shared" si="2"/>
        <v>1.1200000000000006</v>
      </c>
      <c r="C63" s="6">
        <f t="shared" si="3"/>
        <v>7.554166197356055</v>
      </c>
      <c r="D63">
        <f t="shared" si="4"/>
        <v>13.98833239471211</v>
      </c>
      <c r="E63">
        <f t="shared" si="5"/>
        <v>7.833932845250297</v>
      </c>
      <c r="H63">
        <f t="shared" si="0"/>
        <v>7.854998465582096</v>
      </c>
    </row>
    <row r="64" spans="1:8" ht="12.75">
      <c r="A64">
        <f t="shared" si="1"/>
        <v>57</v>
      </c>
      <c r="B64">
        <f t="shared" si="2"/>
        <v>1.1400000000000006</v>
      </c>
      <c r="C64" s="6">
        <f t="shared" si="3"/>
        <v>7.833932845250297</v>
      </c>
      <c r="D64">
        <f t="shared" si="4"/>
        <v>14.527865690500594</v>
      </c>
      <c r="E64">
        <f t="shared" si="5"/>
        <v>8.12449015906031</v>
      </c>
      <c r="H64">
        <f t="shared" si="0"/>
        <v>8.152510307146688</v>
      </c>
    </row>
    <row r="65" spans="1:8" ht="12.75">
      <c r="A65">
        <f t="shared" si="1"/>
        <v>58</v>
      </c>
      <c r="B65">
        <f t="shared" si="2"/>
        <v>1.1600000000000006</v>
      </c>
      <c r="C65" s="6">
        <f t="shared" si="3"/>
        <v>8.12449015906031</v>
      </c>
      <c r="D65">
        <f t="shared" si="4"/>
        <v>15.088980318120619</v>
      </c>
      <c r="E65">
        <f t="shared" si="5"/>
        <v>8.426269765422722</v>
      </c>
      <c r="H65">
        <f t="shared" si="0"/>
        <v>8.46175572955501</v>
      </c>
    </row>
    <row r="66" spans="1:8" ht="12.75">
      <c r="A66">
        <f t="shared" si="1"/>
        <v>59</v>
      </c>
      <c r="B66">
        <f t="shared" si="2"/>
        <v>1.1800000000000006</v>
      </c>
      <c r="C66" s="6">
        <f t="shared" si="3"/>
        <v>8.426269765422722</v>
      </c>
      <c r="D66">
        <f t="shared" si="4"/>
        <v>15.672539530845444</v>
      </c>
      <c r="E66">
        <f t="shared" si="5"/>
        <v>8.73972055603963</v>
      </c>
      <c r="H66">
        <f t="shared" si="0"/>
        <v>8.783213589325346</v>
      </c>
    </row>
    <row r="67" spans="1:8" ht="12.75">
      <c r="A67">
        <f t="shared" si="1"/>
        <v>60</v>
      </c>
      <c r="B67">
        <f t="shared" si="2"/>
        <v>1.2000000000000006</v>
      </c>
      <c r="C67" s="6">
        <f t="shared" si="3"/>
        <v>8.73972055603963</v>
      </c>
      <c r="D67">
        <f t="shared" si="4"/>
        <v>16.27944111207926</v>
      </c>
      <c r="E67">
        <f t="shared" si="5"/>
        <v>9.065309378281215</v>
      </c>
      <c r="H67">
        <f t="shared" si="0"/>
        <v>9.117382285481211</v>
      </c>
    </row>
    <row r="68" spans="1:8" ht="12.75">
      <c r="A68">
        <f t="shared" si="1"/>
        <v>61</v>
      </c>
      <c r="B68">
        <f t="shared" si="2"/>
        <v>1.2200000000000006</v>
      </c>
      <c r="C68" s="6">
        <f t="shared" si="3"/>
        <v>9.065309378281215</v>
      </c>
      <c r="D68">
        <f t="shared" si="4"/>
        <v>16.910618756562428</v>
      </c>
      <c r="E68">
        <f t="shared" si="5"/>
        <v>9.403521753412464</v>
      </c>
      <c r="H68">
        <f t="shared" si="0"/>
        <v>9.464780557096137</v>
      </c>
    </row>
    <row r="69" spans="1:8" ht="12.75">
      <c r="A69">
        <f t="shared" si="1"/>
        <v>62</v>
      </c>
      <c r="B69">
        <f t="shared" si="2"/>
        <v>1.2400000000000007</v>
      </c>
      <c r="C69" s="6">
        <f t="shared" si="3"/>
        <v>9.403521753412464</v>
      </c>
      <c r="D69">
        <f t="shared" si="4"/>
        <v>17.567043506824927</v>
      </c>
      <c r="E69">
        <f t="shared" si="5"/>
        <v>9.754862623548963</v>
      </c>
      <c r="H69">
        <f t="shared" si="0"/>
        <v>9.82594831338684</v>
      </c>
    </row>
    <row r="70" spans="1:8" ht="12.75">
      <c r="A70">
        <f t="shared" si="1"/>
        <v>63</v>
      </c>
      <c r="B70">
        <f t="shared" si="2"/>
        <v>1.2600000000000007</v>
      </c>
      <c r="C70" s="6">
        <f t="shared" si="3"/>
        <v>9.754862623548963</v>
      </c>
      <c r="D70">
        <f t="shared" si="4"/>
        <v>18.249725247097924</v>
      </c>
      <c r="E70">
        <f t="shared" si="5"/>
        <v>10.11985712849092</v>
      </c>
      <c r="H70">
        <f t="shared" si="0"/>
        <v>10.201447497683171</v>
      </c>
    </row>
    <row r="71" spans="1:8" ht="12.75">
      <c r="A71">
        <f t="shared" si="1"/>
        <v>64</v>
      </c>
      <c r="B71">
        <f t="shared" si="2"/>
        <v>1.2800000000000007</v>
      </c>
      <c r="C71" s="6">
        <f t="shared" si="3"/>
        <v>10.11985712849092</v>
      </c>
      <c r="D71">
        <f t="shared" si="4"/>
        <v>18.95971425698184</v>
      </c>
      <c r="E71">
        <f t="shared" si="5"/>
        <v>10.499051413630557</v>
      </c>
      <c r="H71">
        <f t="shared" si="0"/>
        <v>10.591862986657322</v>
      </c>
    </row>
    <row r="72" spans="1:8" ht="12.75">
      <c r="A72">
        <f t="shared" si="1"/>
        <v>65</v>
      </c>
      <c r="B72">
        <f t="shared" si="2"/>
        <v>1.3000000000000007</v>
      </c>
      <c r="C72" s="6">
        <f t="shared" si="3"/>
        <v>10.499051413630557</v>
      </c>
      <c r="D72">
        <f t="shared" si="4"/>
        <v>19.698102827261113</v>
      </c>
      <c r="E72">
        <f t="shared" si="5"/>
        <v>10.893013470175779</v>
      </c>
      <c r="H72">
        <f aca="true" t="shared" si="6" ref="H72:H107">(1/4)*(1+3*EXP(2*B72)+2*B72)</f>
        <v>10.997803526251282</v>
      </c>
    </row>
    <row r="73" spans="1:8" ht="12.75">
      <c r="A73">
        <f aca="true" t="shared" si="7" ref="A73:A107">A72+1</f>
        <v>66</v>
      </c>
      <c r="B73">
        <f aca="true" t="shared" si="8" ref="B73:B107">B72+$G$4</f>
        <v>1.3200000000000007</v>
      </c>
      <c r="C73" s="6">
        <f aca="true" t="shared" si="9" ref="C73:C107">E72</f>
        <v>10.893013470175779</v>
      </c>
      <c r="D73">
        <f aca="true" t="shared" si="10" ref="D73:D107">2*C73-B73</f>
        <v>20.466026940351558</v>
      </c>
      <c r="E73">
        <f aca="true" t="shared" si="11" ref="E73:E107">C73+$G$4*D73</f>
        <v>11.302334008982811</v>
      </c>
      <c r="H73">
        <f t="shared" si="6"/>
        <v>11.419902705800226</v>
      </c>
    </row>
    <row r="74" spans="1:8" ht="12.75">
      <c r="A74">
        <f t="shared" si="7"/>
        <v>67</v>
      </c>
      <c r="B74">
        <f t="shared" si="8"/>
        <v>1.3400000000000007</v>
      </c>
      <c r="C74" s="6">
        <f t="shared" si="9"/>
        <v>11.302334008982811</v>
      </c>
      <c r="D74">
        <f t="shared" si="10"/>
        <v>21.264668017965622</v>
      </c>
      <c r="E74">
        <f t="shared" si="11"/>
        <v>11.727627369342123</v>
      </c>
      <c r="H74">
        <f t="shared" si="6"/>
        <v>11.85881997191061</v>
      </c>
    </row>
    <row r="75" spans="1:8" ht="12.75">
      <c r="A75">
        <f t="shared" si="7"/>
        <v>68</v>
      </c>
      <c r="B75">
        <f t="shared" si="8"/>
        <v>1.3600000000000008</v>
      </c>
      <c r="C75" s="6">
        <f t="shared" si="9"/>
        <v>11.727627369342123</v>
      </c>
      <c r="D75">
        <f t="shared" si="10"/>
        <v>22.095254738684247</v>
      </c>
      <c r="E75">
        <f t="shared" si="11"/>
        <v>12.169532464115807</v>
      </c>
      <c r="H75">
        <f t="shared" si="6"/>
        <v>12.315241683715438</v>
      </c>
    </row>
    <row r="76" spans="1:8" ht="12.75">
      <c r="A76">
        <f t="shared" si="7"/>
        <v>69</v>
      </c>
      <c r="B76">
        <f t="shared" si="8"/>
        <v>1.3800000000000008</v>
      </c>
      <c r="C76" s="6">
        <f t="shared" si="9"/>
        <v>12.169532464115807</v>
      </c>
      <c r="D76">
        <f t="shared" si="10"/>
        <v>22.959064928231612</v>
      </c>
      <c r="E76">
        <f t="shared" si="11"/>
        <v>12.628713762680439</v>
      </c>
      <c r="H76">
        <f t="shared" si="6"/>
        <v>12.789882211195316</v>
      </c>
    </row>
    <row r="77" spans="1:8" ht="12.75">
      <c r="A77">
        <f t="shared" si="7"/>
        <v>70</v>
      </c>
      <c r="B77">
        <f t="shared" si="8"/>
        <v>1.4000000000000008</v>
      </c>
      <c r="C77" s="6">
        <f t="shared" si="9"/>
        <v>12.628713762680439</v>
      </c>
      <c r="D77">
        <f t="shared" si="10"/>
        <v>23.857427525360876</v>
      </c>
      <c r="E77">
        <f t="shared" si="11"/>
        <v>13.105862313187657</v>
      </c>
      <c r="H77">
        <f t="shared" si="6"/>
        <v>13.283485078322808</v>
      </c>
    </row>
    <row r="78" spans="1:8" ht="12.75">
      <c r="A78">
        <f t="shared" si="7"/>
        <v>71</v>
      </c>
      <c r="B78">
        <f t="shared" si="8"/>
        <v>1.4200000000000008</v>
      </c>
      <c r="C78" s="6">
        <f t="shared" si="9"/>
        <v>13.105862313187657</v>
      </c>
      <c r="D78">
        <f t="shared" si="10"/>
        <v>24.791724626375313</v>
      </c>
      <c r="E78">
        <f t="shared" si="11"/>
        <v>13.601696805715164</v>
      </c>
      <c r="H78">
        <f t="shared" si="6"/>
        <v>13.796824152859429</v>
      </c>
    </row>
    <row r="79" spans="1:8" ht="12.75">
      <c r="A79">
        <f t="shared" si="7"/>
        <v>72</v>
      </c>
      <c r="B79">
        <f t="shared" si="8"/>
        <v>1.4400000000000008</v>
      </c>
      <c r="C79" s="6">
        <f t="shared" si="9"/>
        <v>13.601696805715164</v>
      </c>
      <c r="D79">
        <f t="shared" si="10"/>
        <v>25.763393611430327</v>
      </c>
      <c r="E79">
        <f t="shared" si="11"/>
        <v>14.116964677943772</v>
      </c>
      <c r="H79">
        <f t="shared" si="6"/>
        <v>14.330704884709172</v>
      </c>
    </row>
    <row r="80" spans="1:8" ht="12.75">
      <c r="A80">
        <f t="shared" si="7"/>
        <v>73</v>
      </c>
      <c r="B80">
        <f t="shared" si="8"/>
        <v>1.4600000000000009</v>
      </c>
      <c r="C80" s="6">
        <f t="shared" si="9"/>
        <v>14.116964677943772</v>
      </c>
      <c r="D80">
        <f t="shared" si="10"/>
        <v>26.773929355887542</v>
      </c>
      <c r="E80">
        <f t="shared" si="11"/>
        <v>14.652443265061523</v>
      </c>
      <c r="H80">
        <f t="shared" si="6"/>
        <v>14.885965594810177</v>
      </c>
    </row>
    <row r="81" spans="1:8" ht="12.75">
      <c r="A81">
        <f t="shared" si="7"/>
        <v>74</v>
      </c>
      <c r="B81">
        <f t="shared" si="8"/>
        <v>1.4800000000000009</v>
      </c>
      <c r="C81" s="6">
        <f t="shared" si="9"/>
        <v>14.652443265061523</v>
      </c>
      <c r="D81">
        <f t="shared" si="10"/>
        <v>27.824886530123045</v>
      </c>
      <c r="E81">
        <f t="shared" si="11"/>
        <v>15.208940995663983</v>
      </c>
      <c r="H81">
        <f t="shared" si="6"/>
        <v>15.463478816627095</v>
      </c>
    </row>
    <row r="82" spans="1:8" ht="12.75">
      <c r="A82">
        <f t="shared" si="7"/>
        <v>75</v>
      </c>
      <c r="B82">
        <f t="shared" si="8"/>
        <v>1.5000000000000009</v>
      </c>
      <c r="C82" s="6">
        <f t="shared" si="9"/>
        <v>15.208940995663983</v>
      </c>
      <c r="D82">
        <f t="shared" si="10"/>
        <v>28.917881991327967</v>
      </c>
      <c r="E82">
        <f t="shared" si="11"/>
        <v>15.787298635490544</v>
      </c>
      <c r="H82">
        <f t="shared" si="6"/>
        <v>16.064152692390778</v>
      </c>
    </row>
    <row r="83" spans="1:8" ht="12.75">
      <c r="A83">
        <f t="shared" si="7"/>
        <v>76</v>
      </c>
      <c r="B83">
        <f t="shared" si="8"/>
        <v>1.520000000000001</v>
      </c>
      <c r="C83" s="6">
        <f t="shared" si="9"/>
        <v>15.787298635490544</v>
      </c>
      <c r="D83">
        <f t="shared" si="10"/>
        <v>30.054597270981088</v>
      </c>
      <c r="E83">
        <f t="shared" si="11"/>
        <v>16.388390580910166</v>
      </c>
      <c r="H83">
        <f t="shared" si="6"/>
        <v>16.688932426319596</v>
      </c>
    </row>
    <row r="84" spans="1:8" ht="12.75">
      <c r="A84">
        <f t="shared" si="7"/>
        <v>77</v>
      </c>
      <c r="B84">
        <f t="shared" si="8"/>
        <v>1.540000000000001</v>
      </c>
      <c r="C84" s="6">
        <f t="shared" si="9"/>
        <v>16.388390580910166</v>
      </c>
      <c r="D84">
        <f t="shared" si="10"/>
        <v>31.236781161820332</v>
      </c>
      <c r="E84">
        <f t="shared" si="11"/>
        <v>17.013126204146573</v>
      </c>
      <c r="H84">
        <f t="shared" si="6"/>
        <v>17.33880179714784</v>
      </c>
    </row>
    <row r="85" spans="1:8" ht="12.75">
      <c r="A85">
        <f t="shared" si="7"/>
        <v>78</v>
      </c>
      <c r="B85">
        <f t="shared" si="8"/>
        <v>1.560000000000001</v>
      </c>
      <c r="C85" s="6">
        <f t="shared" si="9"/>
        <v>17.013126204146573</v>
      </c>
      <c r="D85">
        <f t="shared" si="10"/>
        <v>32.466252408293144</v>
      </c>
      <c r="E85">
        <f t="shared" si="11"/>
        <v>17.662451252312437</v>
      </c>
      <c r="H85">
        <f t="shared" si="6"/>
        <v>18.01478473238158</v>
      </c>
    </row>
    <row r="86" spans="1:8" ht="12.75">
      <c r="A86">
        <f t="shared" si="7"/>
        <v>79</v>
      </c>
      <c r="B86">
        <f t="shared" si="8"/>
        <v>1.580000000000001</v>
      </c>
      <c r="C86" s="6">
        <f t="shared" si="9"/>
        <v>17.662451252312437</v>
      </c>
      <c r="D86">
        <f t="shared" si="10"/>
        <v>33.744902504624875</v>
      </c>
      <c r="E86">
        <f t="shared" si="11"/>
        <v>18.337349302404935</v>
      </c>
      <c r="H86">
        <f t="shared" si="6"/>
        <v>18.717946946801128</v>
      </c>
    </row>
    <row r="87" spans="1:8" ht="12.75">
      <c r="A87">
        <f t="shared" si="7"/>
        <v>80</v>
      </c>
      <c r="B87">
        <f t="shared" si="8"/>
        <v>1.600000000000001</v>
      </c>
      <c r="C87" s="6">
        <f t="shared" si="9"/>
        <v>18.337349302404935</v>
      </c>
      <c r="D87">
        <f t="shared" si="10"/>
        <v>35.07469860480987</v>
      </c>
      <c r="E87">
        <f t="shared" si="11"/>
        <v>19.038843274501133</v>
      </c>
      <c r="H87">
        <f t="shared" si="6"/>
        <v>19.449397647832047</v>
      </c>
    </row>
    <row r="88" spans="1:8" ht="12.75">
      <c r="A88">
        <f t="shared" si="7"/>
        <v>81</v>
      </c>
      <c r="B88">
        <f t="shared" si="8"/>
        <v>1.620000000000001</v>
      </c>
      <c r="C88" s="6">
        <f t="shared" si="9"/>
        <v>19.038843274501133</v>
      </c>
      <c r="D88">
        <f t="shared" si="10"/>
        <v>36.45768654900226</v>
      </c>
      <c r="E88">
        <f t="shared" si="11"/>
        <v>19.767997005481178</v>
      </c>
      <c r="H88">
        <f t="shared" si="6"/>
        <v>20.210291310513682</v>
      </c>
    </row>
    <row r="89" spans="1:8" ht="12.75">
      <c r="A89">
        <f t="shared" si="7"/>
        <v>82</v>
      </c>
      <c r="B89">
        <f t="shared" si="8"/>
        <v>1.640000000000001</v>
      </c>
      <c r="C89" s="6">
        <f t="shared" si="9"/>
        <v>19.767997005481178</v>
      </c>
      <c r="D89">
        <f t="shared" si="10"/>
        <v>37.895994010962355</v>
      </c>
      <c r="E89">
        <f t="shared" si="11"/>
        <v>20.525916885700425</v>
      </c>
      <c r="H89">
        <f t="shared" si="6"/>
        <v>21.00182952490551</v>
      </c>
    </row>
    <row r="90" spans="1:8" ht="12.75">
      <c r="A90">
        <f t="shared" si="7"/>
        <v>83</v>
      </c>
      <c r="B90">
        <f t="shared" si="8"/>
        <v>1.660000000000001</v>
      </c>
      <c r="C90" s="6">
        <f t="shared" si="9"/>
        <v>20.525916885700425</v>
      </c>
      <c r="D90">
        <f t="shared" si="10"/>
        <v>39.39183377140085</v>
      </c>
      <c r="E90">
        <f t="shared" si="11"/>
        <v>21.313753561128443</v>
      </c>
      <c r="H90">
        <f t="shared" si="6"/>
        <v>21.825262918887606</v>
      </c>
    </row>
    <row r="91" spans="1:8" ht="12.75">
      <c r="A91">
        <f t="shared" si="7"/>
        <v>84</v>
      </c>
      <c r="B91">
        <f t="shared" si="8"/>
        <v>1.680000000000001</v>
      </c>
      <c r="C91" s="6">
        <f t="shared" si="9"/>
        <v>21.313753561128443</v>
      </c>
      <c r="D91">
        <f t="shared" si="10"/>
        <v>40.94750712225689</v>
      </c>
      <c r="E91">
        <f t="shared" si="11"/>
        <v>22.132703703573583</v>
      </c>
      <c r="H91">
        <f t="shared" si="6"/>
        <v>22.681893159432054</v>
      </c>
    </row>
    <row r="92" spans="1:8" ht="12.75">
      <c r="A92">
        <f t="shared" si="7"/>
        <v>85</v>
      </c>
      <c r="B92">
        <f t="shared" si="8"/>
        <v>1.700000000000001</v>
      </c>
      <c r="C92" s="6">
        <f t="shared" si="9"/>
        <v>22.132703703573583</v>
      </c>
      <c r="D92">
        <f t="shared" si="10"/>
        <v>42.56540740714716</v>
      </c>
      <c r="E92">
        <f t="shared" si="11"/>
        <v>22.984011851716527</v>
      </c>
      <c r="H92">
        <f t="shared" si="6"/>
        <v>23.57307503554781</v>
      </c>
    </row>
    <row r="93" spans="1:8" ht="12.75">
      <c r="A93">
        <f t="shared" si="7"/>
        <v>86</v>
      </c>
      <c r="B93">
        <f t="shared" si="8"/>
        <v>1.720000000000001</v>
      </c>
      <c r="C93" s="6">
        <f t="shared" si="9"/>
        <v>22.984011851716527</v>
      </c>
      <c r="D93">
        <f t="shared" si="10"/>
        <v>44.248023703433056</v>
      </c>
      <c r="E93">
        <f t="shared" si="11"/>
        <v>23.868972325785187</v>
      </c>
      <c r="H93">
        <f t="shared" si="6"/>
        <v>24.500218626232147</v>
      </c>
    </row>
    <row r="94" spans="1:8" ht="12.75">
      <c r="A94">
        <f t="shared" si="7"/>
        <v>87</v>
      </c>
      <c r="B94">
        <f t="shared" si="8"/>
        <v>1.740000000000001</v>
      </c>
      <c r="C94" s="6">
        <f t="shared" si="9"/>
        <v>23.868972325785187</v>
      </c>
      <c r="D94">
        <f t="shared" si="10"/>
        <v>45.99794465157037</v>
      </c>
      <c r="E94">
        <f t="shared" si="11"/>
        <v>24.788931218816593</v>
      </c>
      <c r="H94">
        <f t="shared" si="6"/>
        <v>25.4647915568979</v>
      </c>
    </row>
    <row r="95" spans="1:8" ht="12.75">
      <c r="A95">
        <f t="shared" si="7"/>
        <v>88</v>
      </c>
      <c r="B95">
        <f t="shared" si="8"/>
        <v>1.7600000000000011</v>
      </c>
      <c r="C95" s="6">
        <f t="shared" si="9"/>
        <v>24.788931218816593</v>
      </c>
      <c r="D95">
        <f t="shared" si="10"/>
        <v>47.81786243763319</v>
      </c>
      <c r="E95">
        <f t="shared" si="11"/>
        <v>25.745288467569257</v>
      </c>
      <c r="H95">
        <f t="shared" si="6"/>
        <v>26.468321347887223</v>
      </c>
    </row>
    <row r="96" spans="1:8" ht="12.75">
      <c r="A96">
        <f t="shared" si="7"/>
        <v>89</v>
      </c>
      <c r="B96">
        <f t="shared" si="8"/>
        <v>1.7800000000000011</v>
      </c>
      <c r="C96" s="6">
        <f t="shared" si="9"/>
        <v>25.745288467569257</v>
      </c>
      <c r="D96">
        <f t="shared" si="10"/>
        <v>49.71057693513851</v>
      </c>
      <c r="E96">
        <f t="shared" si="11"/>
        <v>26.739500006272028</v>
      </c>
      <c r="H96">
        <f t="shared" si="6"/>
        <v>27.51239785883002</v>
      </c>
    </row>
    <row r="97" spans="1:8" ht="12.75">
      <c r="A97">
        <f t="shared" si="7"/>
        <v>90</v>
      </c>
      <c r="B97">
        <f t="shared" si="8"/>
        <v>1.8000000000000012</v>
      </c>
      <c r="C97" s="6">
        <f t="shared" si="9"/>
        <v>26.739500006272028</v>
      </c>
      <c r="D97">
        <f t="shared" si="10"/>
        <v>51.67900001254405</v>
      </c>
      <c r="E97">
        <f t="shared" si="11"/>
        <v>27.77308000652291</v>
      </c>
      <c r="H97">
        <f t="shared" si="6"/>
        <v>28.598675832758556</v>
      </c>
    </row>
    <row r="98" spans="1:8" ht="12.75">
      <c r="A98">
        <f t="shared" si="7"/>
        <v>91</v>
      </c>
      <c r="B98">
        <f t="shared" si="8"/>
        <v>1.8200000000000012</v>
      </c>
      <c r="C98" s="6">
        <f t="shared" si="9"/>
        <v>27.77308000652291</v>
      </c>
      <c r="D98">
        <f t="shared" si="10"/>
        <v>53.72616001304582</v>
      </c>
      <c r="E98">
        <f t="shared" si="11"/>
        <v>28.847603206783827</v>
      </c>
      <c r="H98">
        <f t="shared" si="6"/>
        <v>29.72887754404933</v>
      </c>
    </row>
    <row r="99" spans="1:8" ht="12.75">
      <c r="A99">
        <f t="shared" si="7"/>
        <v>92</v>
      </c>
      <c r="B99">
        <f t="shared" si="8"/>
        <v>1.8400000000000012</v>
      </c>
      <c r="C99" s="6">
        <f t="shared" si="9"/>
        <v>28.847603206783827</v>
      </c>
      <c r="D99">
        <f t="shared" si="10"/>
        <v>55.85520641356765</v>
      </c>
      <c r="E99">
        <f t="shared" si="11"/>
        <v>29.96470733505518</v>
      </c>
      <c r="H99">
        <f t="shared" si="6"/>
        <v>30.90479555442952</v>
      </c>
    </row>
    <row r="100" spans="1:8" ht="12.75">
      <c r="A100">
        <f t="shared" si="7"/>
        <v>93</v>
      </c>
      <c r="B100">
        <f t="shared" si="8"/>
        <v>1.8600000000000012</v>
      </c>
      <c r="C100" s="6">
        <f t="shared" si="9"/>
        <v>29.96470733505518</v>
      </c>
      <c r="D100">
        <f t="shared" si="10"/>
        <v>58.06941467011036</v>
      </c>
      <c r="E100">
        <f t="shared" si="11"/>
        <v>31.12609562845739</v>
      </c>
      <c r="H100">
        <f t="shared" si="6"/>
        <v>32.12829558145817</v>
      </c>
    </row>
    <row r="101" spans="1:8" ht="12.75">
      <c r="A101">
        <f t="shared" si="7"/>
        <v>94</v>
      </c>
      <c r="B101">
        <f t="shared" si="8"/>
        <v>1.8800000000000012</v>
      </c>
      <c r="C101" s="6">
        <f t="shared" si="9"/>
        <v>31.12609562845739</v>
      </c>
      <c r="D101">
        <f t="shared" si="10"/>
        <v>60.372191256914775</v>
      </c>
      <c r="E101">
        <f t="shared" si="11"/>
        <v>32.333539453595684</v>
      </c>
      <c r="H101">
        <f t="shared" si="6"/>
        <v>33.401319484072346</v>
      </c>
    </row>
    <row r="102" spans="1:8" ht="12.75">
      <c r="A102">
        <f t="shared" si="7"/>
        <v>95</v>
      </c>
      <c r="B102">
        <f t="shared" si="8"/>
        <v>1.9000000000000012</v>
      </c>
      <c r="C102" s="6">
        <f t="shared" si="9"/>
        <v>32.333539453595684</v>
      </c>
      <c r="D102">
        <f t="shared" si="10"/>
        <v>62.76707890719137</v>
      </c>
      <c r="E102">
        <f t="shared" si="11"/>
        <v>33.58888103173951</v>
      </c>
      <c r="H102">
        <f t="shared" si="6"/>
        <v>34.725888369975706</v>
      </c>
    </row>
    <row r="103" spans="1:8" ht="12.75">
      <c r="A103">
        <f t="shared" si="7"/>
        <v>96</v>
      </c>
      <c r="B103">
        <f t="shared" si="8"/>
        <v>1.9200000000000013</v>
      </c>
      <c r="C103" s="6">
        <f t="shared" si="9"/>
        <v>33.58888103173951</v>
      </c>
      <c r="D103">
        <f t="shared" si="10"/>
        <v>65.25776206347902</v>
      </c>
      <c r="E103">
        <f t="shared" si="11"/>
        <v>34.89403627300909</v>
      </c>
      <c r="H103">
        <f t="shared" si="6"/>
        <v>36.104105829842</v>
      </c>
    </row>
    <row r="104" spans="1:8" ht="12.75">
      <c r="A104">
        <f t="shared" si="7"/>
        <v>97</v>
      </c>
      <c r="B104">
        <f t="shared" si="8"/>
        <v>1.9400000000000013</v>
      </c>
      <c r="C104" s="6">
        <f t="shared" si="9"/>
        <v>34.89403627300909</v>
      </c>
      <c r="D104">
        <f t="shared" si="10"/>
        <v>67.84807254601819</v>
      </c>
      <c r="E104">
        <f t="shared" si="11"/>
        <v>36.25099772392946</v>
      </c>
      <c r="H104">
        <f t="shared" si="6"/>
        <v>37.53816130350897</v>
      </c>
    </row>
    <row r="105" spans="1:8" ht="12.75">
      <c r="A105">
        <f t="shared" si="7"/>
        <v>98</v>
      </c>
      <c r="B105">
        <f t="shared" si="8"/>
        <v>1.9600000000000013</v>
      </c>
      <c r="C105" s="6">
        <f t="shared" si="9"/>
        <v>36.25099772392946</v>
      </c>
      <c r="D105">
        <f t="shared" si="10"/>
        <v>70.54199544785891</v>
      </c>
      <c r="E105">
        <f t="shared" si="11"/>
        <v>37.66183763288664</v>
      </c>
      <c r="H105">
        <f t="shared" si="6"/>
        <v>39.03033358354922</v>
      </c>
    </row>
    <row r="106" spans="1:8" ht="12.75">
      <c r="A106">
        <f t="shared" si="7"/>
        <v>99</v>
      </c>
      <c r="B106">
        <f t="shared" si="8"/>
        <v>1.9800000000000013</v>
      </c>
      <c r="C106" s="6">
        <f t="shared" si="9"/>
        <v>37.66183763288664</v>
      </c>
      <c r="D106">
        <f t="shared" si="10"/>
        <v>73.34367526577327</v>
      </c>
      <c r="E106">
        <f t="shared" si="11"/>
        <v>39.1287111382021</v>
      </c>
      <c r="H106">
        <f t="shared" si="6"/>
        <v>40.58299446182439</v>
      </c>
    </row>
    <row r="107" spans="1:8" ht="12.75">
      <c r="A107">
        <f t="shared" si="7"/>
        <v>100</v>
      </c>
      <c r="B107">
        <f t="shared" si="8"/>
        <v>2.0000000000000013</v>
      </c>
      <c r="C107" s="6">
        <f t="shared" si="9"/>
        <v>39.1287111382021</v>
      </c>
      <c r="D107">
        <f t="shared" si="10"/>
        <v>76.2574222764042</v>
      </c>
      <c r="E107">
        <f t="shared" si="11"/>
        <v>40.65385958373018</v>
      </c>
      <c r="H107">
        <f t="shared" si="6"/>
        <v>42.19861252485829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Curgus</dc:creator>
  <cp:keywords/>
  <dc:description/>
  <cp:lastModifiedBy>Branko Curgus</cp:lastModifiedBy>
  <dcterms:created xsi:type="dcterms:W3CDTF">2006-10-23T01:49:40Z</dcterms:created>
  <dcterms:modified xsi:type="dcterms:W3CDTF">2007-01-24T00:30:16Z</dcterms:modified>
  <cp:category/>
  <cp:version/>
  <cp:contentType/>
  <cp:contentStatus/>
</cp:coreProperties>
</file>