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04"/>
  <workbookPr/>
  <mc:AlternateContent xmlns:mc="http://schemas.openxmlformats.org/markup-compatibility/2006">
    <mc:Choice Requires="x15">
      <x15ac:absPath xmlns:x15ac="http://schemas.microsoft.com/office/spreadsheetml/2010/11/ac" url="C:\Users\haydenj\Desktop\"/>
    </mc:Choice>
  </mc:AlternateContent>
  <xr:revisionPtr revIDLastSave="0" documentId="11_D698DB53EB42B16E4E492A21CFE8594279091408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20" i="1"/>
  <c r="B12" i="1"/>
  <c r="B8" i="1"/>
  <c r="B16" i="1"/>
  <c r="B24" i="1"/>
  <c r="E24" i="1"/>
</calcChain>
</file>

<file path=xl/sharedStrings.xml><?xml version="1.0" encoding="utf-8"?>
<sst xmlns="http://schemas.openxmlformats.org/spreadsheetml/2006/main" count="50" uniqueCount="45">
  <si>
    <t>Elevated Event Risk Assessment Tool</t>
  </si>
  <si>
    <t>Ver. 3/10/20</t>
  </si>
  <si>
    <t>[Enter Event Name &amp; Location]</t>
  </si>
  <si>
    <t>[Enter Date]</t>
  </si>
  <si>
    <t>Select from the drop-down the condition that best describes your event for each of the factors below.</t>
  </si>
  <si>
    <t>Incident Command Structure (ICS) Priorities:</t>
  </si>
  <si>
    <t>Maximum Attendance Possible</t>
  </si>
  <si>
    <t>Value</t>
  </si>
  <si>
    <t>1. To protect life safety and minimize the spread of the coronavirus illness;</t>
  </si>
  <si>
    <t>(select from drop-down below)</t>
  </si>
  <si>
    <t xml:space="preserve">2. To maintain – as much as possible – the continuity of Western’s operations;  </t>
  </si>
  <si>
    <t>51 - 100</t>
  </si>
  <si>
    <t>3. To communicate with our communities as fully as possible.</t>
  </si>
  <si>
    <t>Supports Core Acacdemic Misson</t>
  </si>
  <si>
    <t>Campus Event Elevated Risk Level</t>
  </si>
  <si>
    <t>Supports coursework/enrollment functions but not essential</t>
  </si>
  <si>
    <t>Level 1 - Campus is Open; Beginning to Cancel Large or Higher Risk Events</t>
  </si>
  <si>
    <t>Attendee Demographics - Age</t>
  </si>
  <si>
    <t>Level 2 - Campus Operations Limited; Only Essential &amp; Lower Risk Events May Continue</t>
  </si>
  <si>
    <t>CURRENT LEVEL</t>
  </si>
  <si>
    <t>Small # of older adults</t>
  </si>
  <si>
    <t>Attendee Demographics - Geography</t>
  </si>
  <si>
    <t>Level 3 - Campus Closed or Remote Operations Only; All Events Cancelled Unless Granted Special Approval by Incident Command</t>
  </si>
  <si>
    <t>From only on-campus</t>
  </si>
  <si>
    <t>Will Food be Consumed at the Event?</t>
  </si>
  <si>
    <t>Multiplier for Level 2:</t>
  </si>
  <si>
    <t>x 2</t>
  </si>
  <si>
    <t>Total Elevated Risk Value:</t>
  </si>
  <si>
    <t>No</t>
  </si>
  <si>
    <t>Level of Physical Contact at the Event</t>
  </si>
  <si>
    <t>Outcome Recommendations:</t>
  </si>
  <si>
    <t xml:space="preserve">Participants will be in close proximity (e.g. dance / concert / theater seating) </t>
  </si>
  <si>
    <t>Event may proceed or be voluntarily cancelled out of an abundance of caution</t>
  </si>
  <si>
    <t>0 - 15</t>
  </si>
  <si>
    <t>Considerations before deciding to cancel: </t>
  </si>
  <si>
    <t>1.  Can the event be modified to reduce risk factors?</t>
  </si>
  <si>
    <t>2.  For instance, can the event go on without food, can the attendance be capped at a lower number, can it be converted to a WWU student-only event?</t>
  </si>
  <si>
    <t>Event has elevated risk factors and should be considered for cancellation; consultation from the Incident Command Structure is available to assist with decision</t>
  </si>
  <si>
    <t>16 - 19</t>
  </si>
  <si>
    <t>3.  Can games/performances happen without spectators to allow for the completion of course objectives or sport season completion?  </t>
  </si>
  <si>
    <t>4.  Are there contractual obligations or financial impacts that make cancelling more difficult?</t>
  </si>
  <si>
    <t>Event has high risk factors and shall be cancelled*</t>
  </si>
  <si>
    <t>20 +</t>
  </si>
  <si>
    <t>5.  Consider cancelling even low-risk gatherings when sponsors are willing and there is low impact from a cancellation.</t>
  </si>
  <si>
    <t>* Incident Command Structure may approve exceptions if mitigating strategies are developed and event is deemed essential.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</si>
</sst>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A5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5" xfId="0" applyFont="1" applyBorder="1"/>
    <xf numFmtId="0" fontId="2" fillId="0" borderId="8" xfId="0" applyFont="1" applyBorder="1"/>
    <xf numFmtId="0" fontId="7" fillId="0" borderId="7" xfId="0" applyFont="1" applyBorder="1" applyAlignment="1">
      <alignment horizontal="center"/>
    </xf>
    <xf numFmtId="1" fontId="6" fillId="0" borderId="6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6" fillId="0" borderId="10" xfId="0" applyFont="1" applyBorder="1"/>
    <xf numFmtId="0" fontId="16" fillId="0" borderId="11" xfId="0" applyFont="1" applyBorder="1"/>
    <xf numFmtId="0" fontId="1" fillId="0" borderId="0" xfId="0" applyFont="1" applyAlignment="1">
      <alignment vertical="top"/>
    </xf>
    <xf numFmtId="0" fontId="17" fillId="0" borderId="0" xfId="0" applyFont="1"/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A5B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A20" sqref="A20"/>
    </sheetView>
  </sheetViews>
  <sheetFormatPr defaultColWidth="26.28515625" defaultRowHeight="18"/>
  <cols>
    <col min="1" max="1" width="80.85546875" style="1" customWidth="1"/>
    <col min="2" max="2" width="13.28515625" style="3" customWidth="1"/>
    <col min="3" max="3" width="4" style="1" customWidth="1"/>
    <col min="4" max="4" width="55.5703125" style="1" customWidth="1"/>
    <col min="5" max="5" width="18.5703125" style="1" customWidth="1"/>
    <col min="6" max="16384" width="26.28515625" style="1"/>
  </cols>
  <sheetData>
    <row r="1" spans="1:5" ht="25.5">
      <c r="A1" s="15" t="s">
        <v>0</v>
      </c>
    </row>
    <row r="2" spans="1:5" ht="8.65" customHeight="1">
      <c r="A2" s="31" t="s">
        <v>1</v>
      </c>
    </row>
    <row r="3" spans="1:5" ht="21">
      <c r="A3" s="17" t="s">
        <v>2</v>
      </c>
      <c r="B3" s="30" t="s">
        <v>3</v>
      </c>
    </row>
    <row r="4" spans="1:5" ht="7.5" customHeight="1"/>
    <row r="5" spans="1:5" ht="21">
      <c r="A5" s="27" t="s">
        <v>4</v>
      </c>
      <c r="D5" s="28" t="s">
        <v>5</v>
      </c>
    </row>
    <row r="6" spans="1:5" ht="7.9" customHeight="1" thickBot="1">
      <c r="A6" s="16"/>
    </row>
    <row r="7" spans="1:5" s="2" customFormat="1">
      <c r="A7" s="4" t="s">
        <v>6</v>
      </c>
      <c r="B7" s="5" t="s">
        <v>7</v>
      </c>
      <c r="D7" s="58" t="s">
        <v>8</v>
      </c>
      <c r="E7" s="58"/>
    </row>
    <row r="8" spans="1:5" ht="18" customHeight="1">
      <c r="A8" s="6" t="s">
        <v>9</v>
      </c>
      <c r="B8" s="14">
        <f>(IF(ISNUMBER(SEARCH("Less",A9)),"0",IF(ISNUMBER(SEARCH("50",A9)),"2",IF(ISNUMBER(SEARCH("100",A9)),"3",IF(ISNUMBER(SEARCH("101",A9)),"5",IF(ISNUMBER(SEARCH("201",A9)),"7",IF(ISNUMBER(SEARCH("401",A9)),"9",IF(ISNUMBER(SEARCH("More",A9)),"10")))))))*1)</f>
        <v>3</v>
      </c>
      <c r="D8" s="58" t="s">
        <v>10</v>
      </c>
      <c r="E8" s="58"/>
    </row>
    <row r="9" spans="1:5" ht="18.399999999999999" customHeight="1" thickBot="1">
      <c r="A9" s="7" t="s">
        <v>11</v>
      </c>
      <c r="B9" s="10"/>
      <c r="D9" s="58" t="s">
        <v>12</v>
      </c>
      <c r="E9" s="58"/>
    </row>
    <row r="10" spans="1:5" ht="12" customHeight="1" thickBot="1">
      <c r="B10" s="11"/>
    </row>
    <row r="11" spans="1:5" ht="23.25">
      <c r="A11" s="4" t="s">
        <v>13</v>
      </c>
      <c r="B11" s="12"/>
      <c r="D11" s="9" t="s">
        <v>14</v>
      </c>
    </row>
    <row r="12" spans="1:5" ht="18.399999999999999" customHeight="1" thickBot="1">
      <c r="A12" s="6" t="s">
        <v>9</v>
      </c>
      <c r="B12" s="14">
        <f>(IF(ISNUMBER(SEARCH("Directly",A13)),"0",IF(ISNUMBER(SEARCH("Necessary",A13)),"0",IF(ISNUMBER(SEARCH("Supports",A13)),"3",IF(ISNUMBER(SEARCH("Extra",A13)),"5",IF(ISNUMBER(SEARCH("Private",A13)),"7"))))))*1</f>
        <v>3</v>
      </c>
      <c r="D12" s="8"/>
    </row>
    <row r="13" spans="1:5" ht="18.399999999999999" customHeight="1" thickBot="1">
      <c r="A13" s="7" t="s">
        <v>15</v>
      </c>
      <c r="B13" s="13"/>
      <c r="D13" s="59" t="s">
        <v>16</v>
      </c>
    </row>
    <row r="14" spans="1:5" ht="12.4" customHeight="1" thickBot="1">
      <c r="B14" s="11"/>
      <c r="D14" s="60"/>
    </row>
    <row r="15" spans="1:5" ht="23.65" thickBot="1">
      <c r="A15" s="4" t="s">
        <v>17</v>
      </c>
      <c r="B15" s="12"/>
      <c r="D15" s="61"/>
    </row>
    <row r="16" spans="1:5" ht="18" customHeight="1">
      <c r="A16" s="6" t="s">
        <v>9</v>
      </c>
      <c r="B16" s="14">
        <f>(IF(ISNUMBER(SEARCH("Students",A17)),"0",IF(ISNUMBER(SEARCH("Small",A17)),"1",IF(ISNUMBER(SEARCH("Significant",A17)),"4"))))*1</f>
        <v>1</v>
      </c>
      <c r="D16" s="62" t="s">
        <v>18</v>
      </c>
      <c r="E16" s="40" t="s">
        <v>19</v>
      </c>
    </row>
    <row r="17" spans="1:5" ht="18.399999999999999" customHeight="1" thickBot="1">
      <c r="A17" s="7" t="s">
        <v>20</v>
      </c>
      <c r="B17" s="13"/>
      <c r="D17" s="62"/>
      <c r="E17" s="41"/>
    </row>
    <row r="18" spans="1:5" ht="10.5" customHeight="1" thickBot="1">
      <c r="B18" s="11"/>
      <c r="D18" s="62"/>
      <c r="E18" s="42"/>
    </row>
    <row r="19" spans="1:5" ht="23.25">
      <c r="A19" s="4" t="s">
        <v>21</v>
      </c>
      <c r="B19" s="12"/>
      <c r="D19" s="37" t="s">
        <v>22</v>
      </c>
    </row>
    <row r="20" spans="1:5" ht="18" customHeight="1">
      <c r="A20" s="6" t="s">
        <v>9</v>
      </c>
      <c r="B20" s="14">
        <f>(IF(ISNUMBER(SEARCH("Unsure",A21)),"3",IF(ISNUMBER(SEARCH("campus",A21)),"0",IF(ISNUMBER(SEARCH("County",A21)),"1",IF(ISNUMBER(SEARCH("counties",A21)),"3",IF(ISNUMBER(SEARCH("COVID",A21)),"5",IF(ISNUMBER(SEARCH("Invitees",A21)),"7")))))))*1</f>
        <v>0</v>
      </c>
      <c r="D20" s="37"/>
    </row>
    <row r="21" spans="1:5" ht="18.399999999999999" customHeight="1" thickBot="1">
      <c r="A21" s="7" t="s">
        <v>23</v>
      </c>
      <c r="B21" s="13"/>
      <c r="D21" s="38"/>
    </row>
    <row r="22" spans="1:5" ht="9" customHeight="1" thickBot="1">
      <c r="B22" s="11"/>
    </row>
    <row r="23" spans="1:5" ht="23.65" thickBot="1">
      <c r="A23" s="4" t="s">
        <v>24</v>
      </c>
      <c r="B23" s="12"/>
      <c r="D23" s="23" t="s">
        <v>25</v>
      </c>
      <c r="E23" s="18" t="s">
        <v>26</v>
      </c>
    </row>
    <row r="24" spans="1:5" ht="18" customHeight="1">
      <c r="A24" s="6" t="s">
        <v>9</v>
      </c>
      <c r="B24" s="14">
        <f>(IF(ISNUMBER(SEARCH("No",A25)),"0",IF(ISNUMBER(SEARCH("Yes",A25)),"2")))*1</f>
        <v>0</v>
      </c>
      <c r="D24" s="43" t="s">
        <v>27</v>
      </c>
      <c r="E24" s="46">
        <f>SUM(B8,B12,B16,B20,B24,B28)*2</f>
        <v>20</v>
      </c>
    </row>
    <row r="25" spans="1:5" ht="18.399999999999999" customHeight="1" thickBot="1">
      <c r="A25" s="7" t="s">
        <v>28</v>
      </c>
      <c r="B25" s="13"/>
      <c r="D25" s="44"/>
      <c r="E25" s="47"/>
    </row>
    <row r="26" spans="1:5" ht="10.5" customHeight="1" thickBot="1">
      <c r="B26" s="11"/>
      <c r="D26" s="45"/>
      <c r="E26" s="48"/>
    </row>
    <row r="27" spans="1:5" ht="23.65" thickBot="1">
      <c r="A27" s="4" t="s">
        <v>29</v>
      </c>
      <c r="B27" s="12"/>
    </row>
    <row r="28" spans="1:5" ht="18" customHeight="1" thickBot="1">
      <c r="A28" s="6" t="s">
        <v>9</v>
      </c>
      <c r="B28" s="14">
        <f>(IF(ISNUMBER(SEARCH("ample",A29)),"0",IF(ISNUMBER(SEARCH("close",A29)),"3")))*1</f>
        <v>3</v>
      </c>
      <c r="D28" s="19" t="s">
        <v>30</v>
      </c>
      <c r="E28" s="20"/>
    </row>
    <row r="29" spans="1:5" ht="18.399999999999999" customHeight="1" thickBot="1">
      <c r="A29" s="7" t="s">
        <v>31</v>
      </c>
      <c r="B29" s="13"/>
      <c r="D29" s="34" t="s">
        <v>32</v>
      </c>
      <c r="E29" s="49" t="s">
        <v>33</v>
      </c>
    </row>
    <row r="30" spans="1:5">
      <c r="D30" s="35"/>
      <c r="E30" s="50"/>
    </row>
    <row r="31" spans="1:5" ht="18.399999999999999" thickBot="1">
      <c r="A31" s="24" t="s">
        <v>34</v>
      </c>
      <c r="D31" s="36"/>
      <c r="E31" s="51"/>
    </row>
    <row r="32" spans="1:5" ht="18.399999999999999" thickBot="1">
      <c r="A32" s="25" t="s">
        <v>35</v>
      </c>
      <c r="D32" s="29"/>
      <c r="E32" s="22"/>
    </row>
    <row r="33" spans="1:5" ht="18" customHeight="1">
      <c r="A33" s="32" t="s">
        <v>36</v>
      </c>
      <c r="D33" s="34" t="s">
        <v>37</v>
      </c>
      <c r="E33" s="52" t="s">
        <v>38</v>
      </c>
    </row>
    <row r="34" spans="1:5">
      <c r="A34" s="32"/>
      <c r="D34" s="35"/>
      <c r="E34" s="53"/>
    </row>
    <row r="35" spans="1:5" ht="18.399999999999999" thickBot="1">
      <c r="A35" s="32" t="s">
        <v>39</v>
      </c>
      <c r="D35" s="36"/>
      <c r="E35" s="54"/>
    </row>
    <row r="36" spans="1:5" ht="18.399999999999999" thickBot="1">
      <c r="A36" s="32"/>
      <c r="D36" s="21"/>
      <c r="E36" s="22"/>
    </row>
    <row r="37" spans="1:5">
      <c r="A37" s="26" t="s">
        <v>40</v>
      </c>
      <c r="D37" s="34" t="s">
        <v>41</v>
      </c>
      <c r="E37" s="55" t="s">
        <v>42</v>
      </c>
    </row>
    <row r="38" spans="1:5">
      <c r="A38" s="32" t="s">
        <v>43</v>
      </c>
      <c r="D38" s="35"/>
      <c r="E38" s="56"/>
    </row>
    <row r="39" spans="1:5" ht="18.399999999999999" thickBot="1">
      <c r="A39" s="33"/>
      <c r="D39" s="36"/>
      <c r="E39" s="57"/>
    </row>
    <row r="41" spans="1:5">
      <c r="D41" s="39" t="s">
        <v>44</v>
      </c>
    </row>
    <row r="42" spans="1:5">
      <c r="D42" s="39"/>
    </row>
  </sheetData>
  <mergeCells count="19">
    <mergeCell ref="D7:E7"/>
    <mergeCell ref="D8:E8"/>
    <mergeCell ref="D9:E9"/>
    <mergeCell ref="D13:D15"/>
    <mergeCell ref="D16:D18"/>
    <mergeCell ref="D19:D21"/>
    <mergeCell ref="D41:D42"/>
    <mergeCell ref="E16:E18"/>
    <mergeCell ref="D24:D26"/>
    <mergeCell ref="E24:E26"/>
    <mergeCell ref="E29:E31"/>
    <mergeCell ref="E33:E35"/>
    <mergeCell ref="E37:E39"/>
    <mergeCell ref="D29:D31"/>
    <mergeCell ref="A33:A34"/>
    <mergeCell ref="A35:A36"/>
    <mergeCell ref="A38:A39"/>
    <mergeCell ref="D33:D35"/>
    <mergeCell ref="D37:D39"/>
  </mergeCells>
  <dataValidations count="6">
    <dataValidation type="list" allowBlank="1" showInputMessage="1" showErrorMessage="1" sqref="A9" xr:uid="{00000000-0002-0000-0000-000000000000}">
      <formula1>"Less than 20, 20 - 50, 51 - 100, 101 - 200, 201 - 400, 401 - 600, More than 600"</formula1>
    </dataValidation>
    <dataValidation type="list" allowBlank="1" showInputMessage="1" showErrorMessage="1" sqref="A13" xr:uid="{00000000-0002-0000-0000-000001000000}">
      <formula1>"Directly related to credit-bearing coursework, Necessary for essential enrollment function, Supports coursework/enrollment functions but not essential, Extra- / Co-curricular activity, Private (off-campus) Sponsor using Western facilities"</formula1>
    </dataValidation>
    <dataValidation type="list" allowBlank="1" showInputMessage="1" showErrorMessage="1" sqref="A17" xr:uid="{00000000-0002-0000-0000-000002000000}">
      <formula1>"Students only, Small # of older adults, Significant # / large percentage of older adults"</formula1>
    </dataValidation>
    <dataValidation type="list" allowBlank="1" showInputMessage="1" showErrorMessage="1" sqref="A21" xr:uid="{00000000-0002-0000-0000-000003000000}">
      <formula1>"Unsure, From only on-campus, From only Whatcom County, From counties beyond Whatcom, Likely to be from areas more affected by COVID-19, Invitees from many locations around the state or beyond "</formula1>
    </dataValidation>
    <dataValidation type="list" allowBlank="1" showInputMessage="1" showErrorMessage="1" sqref="A25" xr:uid="{00000000-0002-0000-0000-000004000000}">
      <formula1>"No, Yes"</formula1>
    </dataValidation>
    <dataValidation type="list" allowBlank="1" showInputMessage="1" showErrorMessage="1" sqref="A29" xr:uid="{00000000-0002-0000-0000-000005000000}">
      <formula1>"Participants able to maintain ample personal space (e.g. well-spaced spectator seating or outdoor venue), Participants will be in close proximity (e.g. dance / concert / theater seating) 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108C7C732E284CA2CC71BEBEA8E191" ma:contentTypeVersion="24" ma:contentTypeDescription="Create a new document." ma:contentTypeScope="" ma:versionID="1970bea2bded22fb62761c7a74e44991">
  <xsd:schema xmlns:xsd="http://www.w3.org/2001/XMLSchema" xmlns:xs="http://www.w3.org/2001/XMLSchema" xmlns:p="http://schemas.microsoft.com/office/2006/metadata/properties" xmlns:ns2="534b2843-1fdc-4ff9-b1a7-ddecc29247d1" targetNamespace="http://schemas.microsoft.com/office/2006/metadata/properties" ma:root="true" ma:fieldsID="c05ca3dbb4d100d53d6d8f944a6054b5" ns2:_="">
    <xsd:import namespace="534b2843-1fdc-4ff9-b1a7-ddecc29247d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b2843-1fdc-4ff9-b1a7-ddecc29247d1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534b2843-1fdc-4ff9-b1a7-ddecc29247d1" xsi:nil="true"/>
    <Student_Groups xmlns="534b2843-1fdc-4ff9-b1a7-ddecc29247d1">
      <UserInfo>
        <DisplayName/>
        <AccountId xsi:nil="true"/>
        <AccountType/>
      </UserInfo>
    </Student_Groups>
    <Distribution_Groups xmlns="534b2843-1fdc-4ff9-b1a7-ddecc29247d1" xsi:nil="true"/>
    <LMS_Mappings xmlns="534b2843-1fdc-4ff9-b1a7-ddecc29247d1" xsi:nil="true"/>
    <Has_Teacher_Only_SectionGroup xmlns="534b2843-1fdc-4ff9-b1a7-ddecc29247d1" xsi:nil="true"/>
    <CultureName xmlns="534b2843-1fdc-4ff9-b1a7-ddecc29247d1" xsi:nil="true"/>
    <Invited_Teachers xmlns="534b2843-1fdc-4ff9-b1a7-ddecc29247d1" xsi:nil="true"/>
    <Invited_Students xmlns="534b2843-1fdc-4ff9-b1a7-ddecc29247d1" xsi:nil="true"/>
    <Templates xmlns="534b2843-1fdc-4ff9-b1a7-ddecc29247d1" xsi:nil="true"/>
    <FolderType xmlns="534b2843-1fdc-4ff9-b1a7-ddecc29247d1" xsi:nil="true"/>
    <Teachers xmlns="534b2843-1fdc-4ff9-b1a7-ddecc29247d1">
      <UserInfo>
        <DisplayName/>
        <AccountId xsi:nil="true"/>
        <AccountType/>
      </UserInfo>
    </Teachers>
    <TeamsChannelId xmlns="534b2843-1fdc-4ff9-b1a7-ddecc29247d1" xsi:nil="true"/>
    <Is_Collaboration_Space_Locked xmlns="534b2843-1fdc-4ff9-b1a7-ddecc29247d1" xsi:nil="true"/>
    <Math_Settings xmlns="534b2843-1fdc-4ff9-b1a7-ddecc29247d1" xsi:nil="true"/>
    <Owner xmlns="534b2843-1fdc-4ff9-b1a7-ddecc29247d1">
      <UserInfo>
        <DisplayName/>
        <AccountId xsi:nil="true"/>
        <AccountType/>
      </UserInfo>
    </Owner>
    <IsNotebookLocked xmlns="534b2843-1fdc-4ff9-b1a7-ddecc29247d1" xsi:nil="true"/>
    <DefaultSectionNames xmlns="534b2843-1fdc-4ff9-b1a7-ddecc29247d1" xsi:nil="true"/>
    <NotebookType xmlns="534b2843-1fdc-4ff9-b1a7-ddecc29247d1" xsi:nil="true"/>
    <Students xmlns="534b2843-1fdc-4ff9-b1a7-ddecc29247d1">
      <UserInfo>
        <DisplayName/>
        <AccountId xsi:nil="true"/>
        <AccountType/>
      </UserInfo>
    </Students>
    <AppVersion xmlns="534b2843-1fdc-4ff9-b1a7-ddecc29247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A553C-48BC-4DBF-808F-2F5AA8A71FE9}"/>
</file>

<file path=customXml/itemProps2.xml><?xml version="1.0" encoding="utf-8"?>
<ds:datastoreItem xmlns:ds="http://schemas.openxmlformats.org/officeDocument/2006/customXml" ds:itemID="{7142D6C5-0328-423C-987C-8CFE9BEBD8BA}"/>
</file>

<file path=customXml/itemProps3.xml><?xml version="1.0" encoding="utf-8"?>
<ds:datastoreItem xmlns:ds="http://schemas.openxmlformats.org/officeDocument/2006/customXml" ds:itemID="{BBEECCE4-8CBC-4293-9337-4B994607E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Western Washington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Hayden</dc:creator>
  <cp:keywords/>
  <dc:description/>
  <cp:lastModifiedBy>Bruce Boyer</cp:lastModifiedBy>
  <cp:revision/>
  <dcterms:created xsi:type="dcterms:W3CDTF">2020-03-07T00:58:58Z</dcterms:created>
  <dcterms:modified xsi:type="dcterms:W3CDTF">2020-03-11T14:56:59Z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0x01010096108C7C732E284CA2CC71BEBEA8E191</vt:lpwstr>
  </property>
</Properties>
</file>